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hi-hamaguchi\Box\【SANYOグループ】\04_西出建設\2.経理・財務\invoice対応\"/>
    </mc:Choice>
  </mc:AlternateContent>
  <xr:revisionPtr revIDLastSave="0" documentId="13_ncr:1_{E1D9E265-4128-4947-8A9F-8D3EA2E8A0D3}" xr6:coauthVersionLast="47" xr6:coauthVersionMax="47" xr10:uidLastSave="{00000000-0000-0000-0000-000000000000}"/>
  <bookViews>
    <workbookView xWindow="-108" yWindow="-108" windowWidth="23256" windowHeight="14016" tabRatio="402" activeTab="1" xr2:uid="{00000000-000D-0000-FFFF-FFFF00000000}"/>
  </bookViews>
  <sheets>
    <sheet name="記入例" sheetId="5" r:id="rId1"/>
    <sheet name="請求書(計算式入)" sheetId="1" r:id="rId2"/>
    <sheet name="請求書（手書き用）" sheetId="3" r:id="rId3"/>
  </sheets>
  <definedNames>
    <definedName name="_xlnm.Print_Area" localSheetId="1">'請求書(計算式入)'!$A$1:$AS$68</definedName>
    <definedName name="_xlnm.Print_Area" localSheetId="2">'請求書（手書き用）'!$A$1:$AS$70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2" i="1" l="1"/>
  <c r="X42" i="1"/>
  <c r="AB42" i="1"/>
  <c r="AG42" i="1"/>
  <c r="AH42" i="1"/>
  <c r="AJ42" i="1"/>
  <c r="AY42" i="1"/>
  <c r="AI42" i="1" s="1"/>
  <c r="X32" i="1"/>
  <c r="X34" i="1"/>
  <c r="X36" i="1"/>
  <c r="X38" i="1"/>
  <c r="X40" i="1"/>
  <c r="S32" i="1"/>
  <c r="S34" i="1"/>
  <c r="S36" i="1"/>
  <c r="S38" i="1"/>
  <c r="S40" i="1"/>
  <c r="S30" i="1"/>
  <c r="X30" i="1"/>
  <c r="AY30" i="1"/>
  <c r="AY32" i="1"/>
  <c r="AY34" i="1"/>
  <c r="AY36" i="1"/>
  <c r="AY38" i="1"/>
  <c r="AY40" i="1"/>
  <c r="AF42" i="1" l="1"/>
  <c r="AE42" i="1"/>
  <c r="AD42" i="1"/>
  <c r="AC42" i="1"/>
  <c r="AY44" i="1"/>
  <c r="K10" i="1"/>
  <c r="K10" i="3"/>
  <c r="I10" i="3"/>
  <c r="G10" i="3"/>
  <c r="E10" i="3"/>
  <c r="AJ30" i="1"/>
  <c r="AY25" i="1"/>
  <c r="AV25" i="1" s="1"/>
  <c r="AU25" i="1" s="1"/>
  <c r="X21" i="1"/>
  <c r="Y21" i="1"/>
  <c r="AV23" i="1"/>
  <c r="AU23" i="1" s="1"/>
  <c r="X23" i="1" s="1"/>
  <c r="AV21" i="1"/>
  <c r="AV19" i="1"/>
  <c r="AU19" i="1" s="1"/>
  <c r="X19" i="1" s="1"/>
  <c r="E10" i="1"/>
  <c r="S25" i="1" l="1"/>
  <c r="X25" i="1"/>
  <c r="Y25" i="1"/>
  <c r="Y23" i="1"/>
  <c r="Y19" i="1"/>
  <c r="O23" i="1"/>
  <c r="P23" i="1"/>
  <c r="N23" i="1"/>
  <c r="U23" i="1"/>
  <c r="V23" i="1"/>
  <c r="W23" i="1"/>
  <c r="T25" i="1"/>
  <c r="Q23" i="1"/>
  <c r="N25" i="1"/>
  <c r="V25" i="1"/>
  <c r="R23" i="1"/>
  <c r="O25" i="1"/>
  <c r="W25" i="1"/>
  <c r="U25" i="1"/>
  <c r="S23" i="1"/>
  <c r="P25" i="1"/>
  <c r="T23" i="1"/>
  <c r="Q25" i="1"/>
  <c r="R25" i="1"/>
  <c r="S19" i="1"/>
  <c r="Q19" i="1"/>
  <c r="U19" i="1"/>
  <c r="R19" i="1"/>
  <c r="W19" i="1"/>
  <c r="V19" i="1"/>
  <c r="T19" i="1"/>
  <c r="P19" i="1"/>
  <c r="O19" i="1"/>
  <c r="N19" i="1"/>
  <c r="U39" i="5"/>
  <c r="S39" i="5"/>
  <c r="Q39" i="5"/>
  <c r="O39" i="5"/>
  <c r="AT81" i="5"/>
  <c r="AS81" i="5"/>
  <c r="AR81" i="5"/>
  <c r="AQ81" i="5"/>
  <c r="AP81" i="5"/>
  <c r="AO81" i="5"/>
  <c r="AN81" i="5"/>
  <c r="AM81" i="5"/>
  <c r="AL81" i="5"/>
  <c r="AT79" i="5"/>
  <c r="AS79" i="5"/>
  <c r="AR79" i="5"/>
  <c r="AQ79" i="5"/>
  <c r="AP79" i="5"/>
  <c r="AO79" i="5"/>
  <c r="AN79" i="5"/>
  <c r="AM79" i="5"/>
  <c r="AL79" i="5"/>
  <c r="AT75" i="5"/>
  <c r="AS75" i="5"/>
  <c r="AR75" i="5"/>
  <c r="AQ75" i="5"/>
  <c r="AP75" i="5"/>
  <c r="AO75" i="5"/>
  <c r="AN75" i="5"/>
  <c r="AM75" i="5"/>
  <c r="AL75" i="5"/>
  <c r="AT73" i="5"/>
  <c r="AS73" i="5"/>
  <c r="AR73" i="5"/>
  <c r="AQ73" i="5"/>
  <c r="AP73" i="5"/>
  <c r="AO73" i="5"/>
  <c r="AN73" i="5"/>
  <c r="AM73" i="5"/>
  <c r="AL73" i="5"/>
  <c r="AT71" i="5"/>
  <c r="AS71" i="5"/>
  <c r="AR71" i="5"/>
  <c r="AQ71" i="5"/>
  <c r="AP71" i="5"/>
  <c r="AO71" i="5"/>
  <c r="AN71" i="5"/>
  <c r="AM71" i="5"/>
  <c r="AL71" i="5"/>
  <c r="AT69" i="5"/>
  <c r="AS69" i="5"/>
  <c r="AR69" i="5"/>
  <c r="AQ69" i="5"/>
  <c r="AP69" i="5"/>
  <c r="AO69" i="5"/>
  <c r="AN69" i="5"/>
  <c r="AM69" i="5"/>
  <c r="AL69" i="5"/>
  <c r="AT67" i="5"/>
  <c r="AS67" i="5"/>
  <c r="AR67" i="5"/>
  <c r="AQ67" i="5"/>
  <c r="AP67" i="5"/>
  <c r="AO67" i="5"/>
  <c r="AN67" i="5"/>
  <c r="AM67" i="5"/>
  <c r="AL67" i="5"/>
  <c r="AT65" i="5"/>
  <c r="AS65" i="5"/>
  <c r="AR65" i="5"/>
  <c r="AQ65" i="5"/>
  <c r="AP65" i="5"/>
  <c r="AO65" i="5"/>
  <c r="AN65" i="5"/>
  <c r="AM65" i="5"/>
  <c r="AL65" i="5"/>
  <c r="AT63" i="5"/>
  <c r="AS63" i="5"/>
  <c r="AR63" i="5"/>
  <c r="AQ63" i="5"/>
  <c r="AP63" i="5"/>
  <c r="AO63" i="5"/>
  <c r="AN63" i="5"/>
  <c r="AM63" i="5"/>
  <c r="AL63" i="5"/>
  <c r="AT61" i="5"/>
  <c r="AS61" i="5"/>
  <c r="AR61" i="5"/>
  <c r="AQ61" i="5"/>
  <c r="AP61" i="5"/>
  <c r="AO61" i="5"/>
  <c r="AN61" i="5"/>
  <c r="AM61" i="5"/>
  <c r="AL61" i="5"/>
  <c r="AT59" i="5"/>
  <c r="AS59" i="5"/>
  <c r="AR59" i="5"/>
  <c r="AQ59" i="5"/>
  <c r="AP59" i="5"/>
  <c r="AO59" i="5"/>
  <c r="AN59" i="5"/>
  <c r="AM59" i="5"/>
  <c r="AL59" i="5"/>
  <c r="AC30" i="1" l="1"/>
  <c r="I10" i="1"/>
  <c r="AV17" i="1"/>
  <c r="AU17" i="1" s="1"/>
  <c r="Y17" i="1" s="1"/>
  <c r="AJ32" i="1"/>
  <c r="AE34" i="1"/>
  <c r="AC36" i="1"/>
  <c r="AC38" i="1"/>
  <c r="AE38" i="1"/>
  <c r="AI38" i="1"/>
  <c r="AD40" i="1"/>
  <c r="AH40" i="1"/>
  <c r="W21" i="1"/>
  <c r="V21" i="1"/>
  <c r="U21" i="1"/>
  <c r="T21" i="1"/>
  <c r="S21" i="1"/>
  <c r="R21" i="1"/>
  <c r="Q21" i="1"/>
  <c r="P21" i="1"/>
  <c r="O21" i="1"/>
  <c r="N21" i="1"/>
  <c r="AU21" i="1"/>
  <c r="G10" i="1"/>
  <c r="CG46" i="5"/>
  <c r="CH46" i="5" s="1"/>
  <c r="CH48" i="5" s="1"/>
  <c r="CG50" i="5"/>
  <c r="CH50" i="5" s="1"/>
  <c r="CG59" i="5"/>
  <c r="CH59" i="5" s="1"/>
  <c r="CG61" i="5"/>
  <c r="CH61" i="5" s="1"/>
  <c r="CG63" i="5"/>
  <c r="CH63" i="5" s="1"/>
  <c r="CG65" i="5"/>
  <c r="CH65" i="5" s="1"/>
  <c r="CG67" i="5"/>
  <c r="CH67" i="5" s="1"/>
  <c r="CG69" i="5"/>
  <c r="CH69" i="5" s="1"/>
  <c r="CG71" i="5"/>
  <c r="CH71" i="5" s="1"/>
  <c r="CG73" i="5"/>
  <c r="CH73" i="5" s="1"/>
  <c r="CG75" i="5"/>
  <c r="CH75" i="5" s="1"/>
  <c r="AX17" i="3"/>
  <c r="AY17" i="3" s="1"/>
  <c r="AY19" i="3" s="1"/>
  <c r="AX28" i="3"/>
  <c r="AY28" i="3" s="1"/>
  <c r="AB40" i="1"/>
  <c r="AJ36" i="1"/>
  <c r="AF36" i="1"/>
  <c r="AB36" i="1"/>
  <c r="AD36" i="1"/>
  <c r="AG36" i="1"/>
  <c r="AJ34" i="1"/>
  <c r="AB34" i="1"/>
  <c r="AH34" i="1"/>
  <c r="AD32" i="1"/>
  <c r="AB32" i="1"/>
  <c r="AF32" i="1"/>
  <c r="AG32" i="1"/>
  <c r="AH32" i="1"/>
  <c r="AE32" i="1"/>
  <c r="AB30" i="1"/>
  <c r="AD34" i="1"/>
  <c r="AG34" i="1"/>
  <c r="AF34" i="1"/>
  <c r="AE36" i="1"/>
  <c r="AC34" i="1"/>
  <c r="AI34" i="1"/>
  <c r="AG40" i="1"/>
  <c r="AI40" i="1"/>
  <c r="AC40" i="1"/>
  <c r="AF40" i="1"/>
  <c r="AE40" i="1"/>
  <c r="AI36" i="1"/>
  <c r="AJ40" i="1"/>
  <c r="AD30" i="1" l="1"/>
  <c r="AG30" i="1"/>
  <c r="AE30" i="1"/>
  <c r="AF30" i="1"/>
  <c r="AI30" i="1"/>
  <c r="AH30" i="1"/>
  <c r="CH54" i="5"/>
  <c r="CG54" i="5" s="1"/>
  <c r="CG48" i="5"/>
  <c r="CH77" i="5"/>
  <c r="CG77" i="5" s="1"/>
  <c r="AH38" i="1"/>
  <c r="AD38" i="1"/>
  <c r="AG38" i="1"/>
  <c r="AB38" i="1"/>
  <c r="AI32" i="1"/>
  <c r="AC32" i="1"/>
  <c r="AH36" i="1"/>
  <c r="AJ38" i="1"/>
  <c r="AF38" i="1"/>
  <c r="P17" i="1"/>
  <c r="O17" i="1"/>
  <c r="W17" i="1"/>
  <c r="T17" i="1"/>
  <c r="N17" i="1"/>
  <c r="V17" i="1"/>
  <c r="X17" i="1"/>
  <c r="S17" i="1"/>
  <c r="Q17" i="1"/>
  <c r="U17" i="1"/>
  <c r="R17" i="1"/>
  <c r="AX21" i="3" l="1"/>
  <c r="AY21" i="3" s="1"/>
  <c r="AY23" i="3" s="1"/>
  <c r="AX23" i="3" s="1"/>
  <c r="CG81" i="5"/>
  <c r="CG83" i="5"/>
  <c r="AX48" i="3" l="1"/>
  <c r="AX50" i="3" s="1"/>
  <c r="AX30" i="3"/>
  <c r="AY30" i="3" s="1"/>
  <c r="AX32" i="3"/>
  <c r="AY32" i="3" s="1"/>
  <c r="AX38" i="3"/>
  <c r="AY38" i="3" s="1"/>
  <c r="AX42" i="3"/>
  <c r="AY42" i="3" s="1"/>
  <c r="AX36" i="3"/>
  <c r="AY36" i="3" s="1"/>
  <c r="AX34" i="3"/>
  <c r="AY34" i="3" s="1"/>
  <c r="AX40" i="3"/>
  <c r="AY40" i="3" s="1"/>
  <c r="AX44" i="3"/>
  <c r="AY44" i="3" s="1"/>
  <c r="AU44" i="1"/>
  <c r="AF44" i="1" l="1"/>
  <c r="AE44" i="1"/>
  <c r="AB44" i="1"/>
  <c r="AI44" i="1"/>
  <c r="AJ44" i="1"/>
  <c r="AC44" i="1"/>
  <c r="AG44" i="1"/>
  <c r="AU48" i="1"/>
  <c r="AD44" i="1"/>
  <c r="AH44" i="1"/>
  <c r="AB48" i="1" l="1"/>
  <c r="AC48" i="1"/>
  <c r="AE48" i="1"/>
  <c r="AF48" i="1"/>
  <c r="AG48" i="1"/>
  <c r="AD48" i="1"/>
  <c r="AJ48" i="1"/>
  <c r="AI48" i="1"/>
  <c r="AH48" i="1"/>
  <c r="AU50" i="1"/>
  <c r="AC50" i="1" l="1"/>
  <c r="AJ50" i="1"/>
  <c r="AG50" i="1"/>
  <c r="AD50" i="1"/>
  <c r="AH50" i="1"/>
  <c r="AE50" i="1"/>
  <c r="AB50" i="1"/>
  <c r="AI50" i="1"/>
  <c r="AF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k-oohira</author>
    <author>松本 美登里</author>
  </authors>
  <commentList>
    <comment ref="AX9" authorId="0" shapeId="0" xr:uid="{00000000-0006-0000-0100-000001000000}">
      <text>
        <r>
          <rPr>
            <b/>
            <sz val="20"/>
            <color indexed="10"/>
            <rFont val="ＭＳ Ｐゴシック"/>
            <family val="3"/>
            <charset val="128"/>
          </rPr>
          <t>こちらに記入ください</t>
        </r>
        <r>
          <rPr>
            <b/>
            <sz val="20"/>
            <color indexed="81"/>
            <rFont val="ＭＳ Ｐゴシック"/>
            <family val="3"/>
            <charset val="128"/>
          </rPr>
          <t xml:space="preserve">
</t>
        </r>
        <r>
          <rPr>
            <b/>
            <sz val="16"/>
            <color indexed="81"/>
            <rFont val="ＭＳ Ｐゴシック"/>
            <family val="3"/>
            <charset val="128"/>
          </rPr>
          <t>請求書に自動出力します</t>
        </r>
      </text>
    </comment>
    <comment ref="AX28" authorId="1" shapeId="0" xr:uid="{38D9E44C-0D36-4FD6-B7A0-E48A503B5829}">
      <text>
        <r>
          <rPr>
            <b/>
            <sz val="14"/>
            <color indexed="10"/>
            <rFont val="MS P ゴシック"/>
            <family val="3"/>
            <charset val="128"/>
          </rPr>
          <t>こちらに記入ください
数量・単価欄に入力すると</t>
        </r>
        <r>
          <rPr>
            <b/>
            <sz val="14"/>
            <color indexed="81"/>
            <rFont val="MS P ゴシック"/>
            <family val="3"/>
            <charset val="128"/>
          </rPr>
          <t xml:space="preserve">
請求書に自動出力します</t>
        </r>
        <r>
          <rPr>
            <sz val="14"/>
            <color indexed="81"/>
            <rFont val="MS P ゴシック"/>
            <family val="3"/>
            <charset val="128"/>
          </rPr>
          <t xml:space="preserve">
</t>
        </r>
      </text>
    </comment>
  </commentList>
</comments>
</file>

<file path=xl/sharedStrings.xml><?xml version="1.0" encoding="utf-8"?>
<sst xmlns="http://schemas.openxmlformats.org/spreadsheetml/2006/main" count="183" uniqueCount="69">
  <si>
    <t>請　　求　　書</t>
    <rPh sb="0" eb="1">
      <t>ショウ</t>
    </rPh>
    <rPh sb="3" eb="4">
      <t>モトム</t>
    </rPh>
    <rPh sb="6" eb="7">
      <t>ショ</t>
    </rPh>
    <phoneticPr fontId="2"/>
  </si>
  <si>
    <t>会社名</t>
    <rPh sb="0" eb="3">
      <t>カイシャメイ</t>
    </rPh>
    <phoneticPr fontId="2"/>
  </si>
  <si>
    <t>印</t>
    <rPh sb="0" eb="1">
      <t>イン</t>
    </rPh>
    <phoneticPr fontId="2"/>
  </si>
  <si>
    <t>年</t>
    <rPh sb="0" eb="1">
      <t>ネン</t>
    </rPh>
    <phoneticPr fontId="2"/>
  </si>
  <si>
    <t>月</t>
    <rPh sb="0" eb="1">
      <t>ガツ</t>
    </rPh>
    <phoneticPr fontId="2"/>
  </si>
  <si>
    <t>日</t>
    <rPh sb="0" eb="1">
      <t>ニチ</t>
    </rPh>
    <phoneticPr fontId="2"/>
  </si>
  <si>
    <t>請求</t>
    <rPh sb="0" eb="2">
      <t>セイキュウ</t>
    </rPh>
    <phoneticPr fontId="2"/>
  </si>
  <si>
    <t>工事コード</t>
    <rPh sb="0" eb="2">
      <t>コウジ</t>
    </rPh>
    <phoneticPr fontId="2"/>
  </si>
  <si>
    <t>工事名</t>
    <rPh sb="0" eb="3">
      <t>コウジメイ</t>
    </rPh>
    <phoneticPr fontId="2"/>
  </si>
  <si>
    <t>文字列</t>
    <rPh sb="0" eb="3">
      <t>モジレツ</t>
    </rPh>
    <phoneticPr fontId="2"/>
  </si>
  <si>
    <t>数値</t>
    <rPh sb="0" eb="2">
      <t>スウチ</t>
    </rPh>
    <phoneticPr fontId="2"/>
  </si>
  <si>
    <t>契約金額</t>
    <rPh sb="0" eb="3">
      <t>ケイヤクキン</t>
    </rPh>
    <rPh sb="3" eb="4">
      <t>ガク</t>
    </rPh>
    <phoneticPr fontId="2"/>
  </si>
  <si>
    <t>品名・内容</t>
    <rPh sb="0" eb="2">
      <t>ヒンメイ</t>
    </rPh>
    <rPh sb="3" eb="5">
      <t>ナイヨウ</t>
    </rPh>
    <phoneticPr fontId="2"/>
  </si>
  <si>
    <t>数量</t>
    <rPh sb="0" eb="2">
      <t>スウリョウ</t>
    </rPh>
    <phoneticPr fontId="2"/>
  </si>
  <si>
    <t>単位</t>
    <rPh sb="0" eb="2">
      <t>タンイ</t>
    </rPh>
    <phoneticPr fontId="2"/>
  </si>
  <si>
    <t>単価</t>
    <rPh sb="0" eb="2">
      <t>タンカ</t>
    </rPh>
    <phoneticPr fontId="2"/>
  </si>
  <si>
    <t>金額</t>
    <rPh sb="0" eb="2">
      <t>キンガク</t>
    </rPh>
    <phoneticPr fontId="2"/>
  </si>
  <si>
    <t>※金額査定</t>
    <rPh sb="1" eb="3">
      <t>キンガク</t>
    </rPh>
    <rPh sb="3" eb="5">
      <t>サテイ</t>
    </rPh>
    <phoneticPr fontId="2"/>
  </si>
  <si>
    <t xml:space="preserve">  消　費　税</t>
    <rPh sb="2" eb="3">
      <t>ケ</t>
    </rPh>
    <rPh sb="4" eb="5">
      <t>ヒ</t>
    </rPh>
    <rPh sb="6" eb="7">
      <t>ゼイ</t>
    </rPh>
    <phoneticPr fontId="2"/>
  </si>
  <si>
    <t>　　合　　　計　</t>
    <rPh sb="2" eb="3">
      <t>ゴウ</t>
    </rPh>
    <rPh sb="6" eb="7">
      <t>ケイ</t>
    </rPh>
    <phoneticPr fontId="2"/>
  </si>
  <si>
    <t>担当</t>
    <rPh sb="0" eb="2">
      <t>タントウ</t>
    </rPh>
    <phoneticPr fontId="2"/>
  </si>
  <si>
    <t>※</t>
    <phoneticPr fontId="2"/>
  </si>
  <si>
    <t>TEL</t>
    <phoneticPr fontId="2"/>
  </si>
  <si>
    <t>〒</t>
    <phoneticPr fontId="2"/>
  </si>
  <si>
    <t>〒</t>
    <phoneticPr fontId="2"/>
  </si>
  <si>
    <t>※</t>
    <phoneticPr fontId="2"/>
  </si>
  <si>
    <t>TEL</t>
    <phoneticPr fontId="2"/>
  </si>
  <si>
    <t>請求書のご記入について</t>
    <rPh sb="0" eb="3">
      <t>セイキュウショ</t>
    </rPh>
    <rPh sb="5" eb="7">
      <t>キニュウ</t>
    </rPh>
    <phoneticPr fontId="2"/>
  </si>
  <si>
    <t>所長</t>
    <rPh sb="0" eb="2">
      <t>ショチョウ</t>
    </rPh>
    <phoneticPr fontId="2"/>
  </si>
  <si>
    <t>自動出力用記入欄</t>
    <rPh sb="0" eb="2">
      <t>ジドウ</t>
    </rPh>
    <rPh sb="2" eb="5">
      <t>シュツリョクヨウ</t>
    </rPh>
    <rPh sb="5" eb="8">
      <t>キニュウラン</t>
    </rPh>
    <phoneticPr fontId="2"/>
  </si>
  <si>
    <t>123-4567</t>
    <phoneticPr fontId="2"/>
  </si>
  <si>
    <t>株式会社●●</t>
    <rPh sb="0" eb="2">
      <t>カブシキ</t>
    </rPh>
    <rPh sb="2" eb="4">
      <t>カイシャ</t>
    </rPh>
    <phoneticPr fontId="2"/>
  </si>
  <si>
    <t>　　　　　　　　支　払　額</t>
    <rPh sb="8" eb="9">
      <t>ササ</t>
    </rPh>
    <rPh sb="10" eb="11">
      <t>バライ</t>
    </rPh>
    <rPh sb="12" eb="13">
      <t>ガク</t>
    </rPh>
    <phoneticPr fontId="2"/>
  </si>
  <si>
    <t>提出は白黒印刷で結構です。</t>
    <rPh sb="0" eb="2">
      <t>テイシュツ</t>
    </rPh>
    <rPh sb="3" eb="5">
      <t>シロクロ</t>
    </rPh>
    <rPh sb="5" eb="7">
      <t>インサツ</t>
    </rPh>
    <rPh sb="8" eb="10">
      <t>ケッコウ</t>
    </rPh>
    <phoneticPr fontId="2"/>
  </si>
  <si>
    <t>※※※記入例※※※</t>
    <phoneticPr fontId="2"/>
  </si>
  <si>
    <t>上長</t>
    <rPh sb="0" eb="2">
      <t>ジョウチョウ</t>
    </rPh>
    <phoneticPr fontId="2"/>
  </si>
  <si>
    <t>【　10％　】</t>
    <phoneticPr fontId="2"/>
  </si>
  <si>
    <t>西出建設㈱ 使用欄</t>
    <rPh sb="0" eb="2">
      <t>ニシデ</t>
    </rPh>
    <rPh sb="2" eb="4">
      <t>ケンセツ</t>
    </rPh>
    <rPh sb="6" eb="8">
      <t>シヨウ</t>
    </rPh>
    <rPh sb="8" eb="9">
      <t>ラン</t>
    </rPh>
    <phoneticPr fontId="2"/>
  </si>
  <si>
    <t>西出建設　株式会社　御中</t>
    <rPh sb="0" eb="2">
      <t>ニシデ</t>
    </rPh>
    <rPh sb="2" eb="4">
      <t>ケンセツ</t>
    </rPh>
    <rPh sb="5" eb="9">
      <t>カブシキガイシャ</t>
    </rPh>
    <rPh sb="10" eb="12">
      <t>オンチュウ</t>
    </rPh>
    <phoneticPr fontId="2"/>
  </si>
  <si>
    <t>注文
番号</t>
    <rPh sb="0" eb="2">
      <t>チュウモン</t>
    </rPh>
    <rPh sb="3" eb="5">
      <t>バンゴウ</t>
    </rPh>
    <phoneticPr fontId="2"/>
  </si>
  <si>
    <t>西出建設担当者</t>
    <rPh sb="0" eb="2">
      <t>ニシデ</t>
    </rPh>
    <rPh sb="2" eb="4">
      <t>ケンセツ</t>
    </rPh>
    <rPh sb="4" eb="7">
      <t>タントウシャ</t>
    </rPh>
    <phoneticPr fontId="2"/>
  </si>
  <si>
    <t>三重県四日市市山之一色町</t>
    <rPh sb="0" eb="12">
      <t>512-0906</t>
    </rPh>
    <phoneticPr fontId="2"/>
  </si>
  <si>
    <t>０５９－３３３－２５００</t>
    <phoneticPr fontId="2"/>
  </si>
  <si>
    <t>前回までの請求額</t>
    <rPh sb="0" eb="2">
      <t>ゼンカイ</t>
    </rPh>
    <rPh sb="5" eb="7">
      <t>セイキュウ</t>
    </rPh>
    <rPh sb="7" eb="8">
      <t>ガク</t>
    </rPh>
    <phoneticPr fontId="2"/>
  </si>
  <si>
    <t>請求済金額</t>
    <rPh sb="0" eb="2">
      <t>セイキュウ</t>
    </rPh>
    <rPh sb="2" eb="3">
      <t>ズ</t>
    </rPh>
    <rPh sb="3" eb="5">
      <t>キンガク</t>
    </rPh>
    <phoneticPr fontId="2"/>
  </si>
  <si>
    <t>経理担当</t>
    <rPh sb="0" eb="2">
      <t>ケイリ</t>
    </rPh>
    <rPh sb="2" eb="4">
      <t>タントウ</t>
    </rPh>
    <phoneticPr fontId="2"/>
  </si>
  <si>
    <t>工   事コード</t>
    <rPh sb="0" eb="1">
      <t>コウ</t>
    </rPh>
    <rPh sb="4" eb="5">
      <t>コト</t>
    </rPh>
    <phoneticPr fontId="2"/>
  </si>
  <si>
    <t>住  所</t>
    <rPh sb="0" eb="1">
      <t>ジュウ</t>
    </rPh>
    <rPh sb="3" eb="4">
      <t>ショ</t>
    </rPh>
    <phoneticPr fontId="2"/>
  </si>
  <si>
    <t>取引先コード</t>
    <rPh sb="0" eb="3">
      <t>トリヒキサキ</t>
    </rPh>
    <phoneticPr fontId="2"/>
  </si>
  <si>
    <t>住　所</t>
    <rPh sb="1" eb="2">
      <t>ショ</t>
    </rPh>
    <phoneticPr fontId="2"/>
  </si>
  <si>
    <t>出来高総合計</t>
    <rPh sb="0" eb="3">
      <t>デキダカ</t>
    </rPh>
    <rPh sb="3" eb="6">
      <t>ソウゴウケイ</t>
    </rPh>
    <phoneticPr fontId="2"/>
  </si>
  <si>
    <t>保留金累計額</t>
    <rPh sb="0" eb="2">
      <t>ホリュウ</t>
    </rPh>
    <rPh sb="2" eb="3">
      <t>キン</t>
    </rPh>
    <rPh sb="3" eb="5">
      <t>ルイケイ</t>
    </rPh>
    <rPh sb="5" eb="6">
      <t>ガク</t>
    </rPh>
    <phoneticPr fontId="2"/>
  </si>
  <si>
    <t>前回までに請求額</t>
    <rPh sb="0" eb="2">
      <t>ゼンカイ</t>
    </rPh>
    <rPh sb="5" eb="8">
      <t>セイキュウガク</t>
    </rPh>
    <phoneticPr fontId="2"/>
  </si>
  <si>
    <t>契約金額</t>
  </si>
  <si>
    <t>A</t>
    <phoneticPr fontId="2"/>
  </si>
  <si>
    <t>B</t>
    <phoneticPr fontId="2"/>
  </si>
  <si>
    <t>C</t>
    <phoneticPr fontId="2"/>
  </si>
  <si>
    <t>D</t>
    <phoneticPr fontId="2"/>
  </si>
  <si>
    <t>E</t>
    <phoneticPr fontId="2"/>
  </si>
  <si>
    <t>今月請求額(税抜）</t>
    <rPh sb="0" eb="2">
      <t>コンゲツ</t>
    </rPh>
    <rPh sb="2" eb="5">
      <t>セイキュウガク</t>
    </rPh>
    <rPh sb="6" eb="8">
      <t>ゼイヌ</t>
    </rPh>
    <phoneticPr fontId="2"/>
  </si>
  <si>
    <r>
      <t>　　　　小　　　計　</t>
    </r>
    <r>
      <rPr>
        <b/>
        <sz val="14"/>
        <color indexed="10"/>
        <rFont val="メイリオ"/>
        <family val="3"/>
        <charset val="128"/>
      </rPr>
      <t>（Ｅ）</t>
    </r>
    <rPh sb="4" eb="5">
      <t>ショウ</t>
    </rPh>
    <rPh sb="8" eb="9">
      <t>ケイ</t>
    </rPh>
    <phoneticPr fontId="2"/>
  </si>
  <si>
    <t>安全協力会費(2/1000）</t>
    <rPh sb="0" eb="2">
      <t>アンゼン</t>
    </rPh>
    <rPh sb="2" eb="4">
      <t>キョウリョク</t>
    </rPh>
    <rPh sb="4" eb="6">
      <t>カイヒ</t>
    </rPh>
    <phoneticPr fontId="2"/>
  </si>
  <si>
    <t>今月請求額</t>
    <rPh sb="0" eb="2">
      <t>コンゲツ</t>
    </rPh>
    <rPh sb="2" eb="4">
      <t>セイキュウ</t>
    </rPh>
    <rPh sb="4" eb="5">
      <t>ガク</t>
    </rPh>
    <phoneticPr fontId="2"/>
  </si>
  <si>
    <t>適格登録番号</t>
    <rPh sb="0" eb="2">
      <t>テキカク</t>
    </rPh>
    <rPh sb="2" eb="6">
      <t>トウロクバンゴウ</t>
    </rPh>
    <phoneticPr fontId="2"/>
  </si>
  <si>
    <t>相殺額</t>
    <rPh sb="0" eb="2">
      <t>ソウサイ</t>
    </rPh>
    <rPh sb="2" eb="3">
      <t>ガク</t>
    </rPh>
    <phoneticPr fontId="2"/>
  </si>
  <si>
    <t>本体金額</t>
    <rPh sb="0" eb="4">
      <t>ホンタイキンガク</t>
    </rPh>
    <phoneticPr fontId="2"/>
  </si>
  <si>
    <t>消費税額（10％）</t>
    <rPh sb="0" eb="4">
      <t>ショウヒゼイガク</t>
    </rPh>
    <phoneticPr fontId="2"/>
  </si>
  <si>
    <t>備考　　　相殺（有・無）</t>
    <rPh sb="0" eb="2">
      <t>ビコウ</t>
    </rPh>
    <rPh sb="5" eb="7">
      <t>ソウサイ</t>
    </rPh>
    <rPh sb="8" eb="9">
      <t>ア</t>
    </rPh>
    <rPh sb="10" eb="11">
      <t>ナシ</t>
    </rPh>
    <phoneticPr fontId="2"/>
  </si>
  <si>
    <t>差引支払額</t>
    <rPh sb="0" eb="1">
      <t>サ</t>
    </rPh>
    <rPh sb="1" eb="2">
      <t>イン</t>
    </rPh>
    <rPh sb="2" eb="3">
      <t>シ</t>
    </rPh>
    <rPh sb="3" eb="4">
      <t>フツ</t>
    </rPh>
    <rPh sb="4" eb="5">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</si>
</sst>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23">
    <font>
      <sz val="11"/>
      <name val="ＭＳ Ｐゴシック"/>
      <family val="3"/>
      <charset val="128"/>
    </font>
    <font>
      <sz val="11"/>
      <name val="ＭＳ Ｐゴシック"/>
      <family val="3"/>
      <charset val="128"/>
    </font>
    <font>
      <sz val="6"/>
      <name val="ＭＳ Ｐゴシック"/>
      <family val="3"/>
      <charset val="128"/>
    </font>
    <font>
      <b/>
      <sz val="20"/>
      <color indexed="81"/>
      <name val="ＭＳ Ｐゴシック"/>
      <family val="3"/>
      <charset val="128"/>
    </font>
    <font>
      <sz val="11"/>
      <name val="メイリオ"/>
      <family val="3"/>
      <charset val="128"/>
    </font>
    <font>
      <sz val="20"/>
      <name val="メイリオ"/>
      <family val="3"/>
      <charset val="128"/>
    </font>
    <font>
      <sz val="16"/>
      <name val="メイリオ"/>
      <family val="3"/>
      <charset val="128"/>
    </font>
    <font>
      <sz val="18"/>
      <name val="メイリオ"/>
      <family val="3"/>
      <charset val="128"/>
    </font>
    <font>
      <sz val="12"/>
      <name val="メイリオ"/>
      <family val="3"/>
      <charset val="128"/>
    </font>
    <font>
      <sz val="14"/>
      <name val="メイリオ"/>
      <family val="3"/>
      <charset val="128"/>
    </font>
    <font>
      <sz val="10"/>
      <name val="メイリオ"/>
      <family val="3"/>
      <charset val="128"/>
    </font>
    <font>
      <b/>
      <sz val="14"/>
      <color indexed="10"/>
      <name val="メイリオ"/>
      <family val="3"/>
      <charset val="128"/>
    </font>
    <font>
      <b/>
      <sz val="22"/>
      <name val="メイリオ"/>
      <family val="3"/>
      <charset val="128"/>
    </font>
    <font>
      <sz val="22"/>
      <name val="メイリオ"/>
      <family val="3"/>
      <charset val="128"/>
    </font>
    <font>
      <sz val="9"/>
      <name val="メイリオ"/>
      <family val="3"/>
      <charset val="128"/>
    </font>
    <font>
      <sz val="15"/>
      <name val="メイリオ"/>
      <family val="3"/>
      <charset val="128"/>
    </font>
    <font>
      <sz val="13"/>
      <name val="メイリオ"/>
      <family val="3"/>
      <charset val="128"/>
    </font>
    <font>
      <b/>
      <sz val="10"/>
      <color rgb="FFFF0000"/>
      <name val="メイリオ"/>
      <family val="3"/>
      <charset val="128"/>
    </font>
    <font>
      <b/>
      <sz val="16"/>
      <color indexed="81"/>
      <name val="ＭＳ Ｐゴシック"/>
      <family val="3"/>
      <charset val="128"/>
    </font>
    <font>
      <b/>
      <sz val="20"/>
      <color indexed="10"/>
      <name val="ＭＳ Ｐゴシック"/>
      <family val="3"/>
      <charset val="128"/>
    </font>
    <font>
      <b/>
      <sz val="14"/>
      <color indexed="10"/>
      <name val="MS P ゴシック"/>
      <family val="3"/>
      <charset val="128"/>
    </font>
    <font>
      <b/>
      <sz val="14"/>
      <color indexed="81"/>
      <name val="MS P ゴシック"/>
      <family val="3"/>
      <charset val="128"/>
    </font>
    <font>
      <sz val="14"/>
      <color indexed="81"/>
      <name val="MS P ゴシック"/>
      <family val="3"/>
      <charset val="128"/>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D7F5DA"/>
        <bgColor indexed="64"/>
      </patternFill>
    </fill>
    <fill>
      <patternFill patternType="solid">
        <fgColor rgb="FFFFFF00"/>
        <bgColor indexed="64"/>
      </patternFill>
    </fill>
  </fills>
  <borders count="93">
    <border>
      <left/>
      <right/>
      <top/>
      <bottom/>
      <diagonal/>
    </border>
    <border>
      <left/>
      <right/>
      <top style="dashed">
        <color indexed="64"/>
      </top>
      <bottom/>
      <diagonal/>
    </border>
    <border>
      <left/>
      <right/>
      <top/>
      <bottom style="thin">
        <color indexed="64"/>
      </bottom>
      <diagonal/>
    </border>
    <border>
      <left/>
      <right style="thin">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rgb="FFFF0000"/>
      </right>
      <top style="thin">
        <color indexed="64"/>
      </top>
      <bottom/>
      <diagonal/>
    </border>
    <border>
      <left style="thin">
        <color indexed="64"/>
      </left>
      <right style="medium">
        <color rgb="FFFF0000"/>
      </right>
      <top/>
      <bottom style="medium">
        <color rgb="FFFF0000"/>
      </bottom>
      <diagonal/>
    </border>
    <border>
      <left style="medium">
        <color rgb="FFFF0000"/>
      </left>
      <right style="thin">
        <color indexed="64"/>
      </right>
      <top style="thin">
        <color indexed="64"/>
      </top>
      <bottom/>
      <diagonal/>
    </border>
    <border>
      <left style="medium">
        <color rgb="FFFF0000"/>
      </left>
      <right style="thin">
        <color indexed="64"/>
      </right>
      <top/>
      <bottom style="medium">
        <color rgb="FFFF0000"/>
      </bottom>
      <diagonal/>
    </border>
    <border>
      <left style="medium">
        <color rgb="FFFF0000"/>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450">
    <xf numFmtId="0" fontId="0" fillId="0" borderId="0" xfId="0">
      <alignment vertical="center"/>
    </xf>
    <xf numFmtId="0" fontId="4" fillId="2" borderId="0" xfId="0" applyFont="1" applyFill="1">
      <alignment vertical="center"/>
    </xf>
    <xf numFmtId="0" fontId="5" fillId="2" borderId="0" xfId="0" applyFont="1" applyFill="1" applyAlignment="1">
      <alignment horizontal="center" vertical="center"/>
    </xf>
    <xf numFmtId="0" fontId="4" fillId="0" borderId="0" xfId="0" applyFont="1">
      <alignment vertical="center"/>
    </xf>
    <xf numFmtId="0" fontId="4" fillId="0" borderId="0" xfId="0" applyFont="1" applyAlignment="1">
      <alignment vertical="center" shrinkToFit="1"/>
    </xf>
    <xf numFmtId="0" fontId="7" fillId="2" borderId="0" xfId="0" applyFont="1" applyFill="1" applyAlignment="1">
      <alignment horizontal="center" vertical="center"/>
    </xf>
    <xf numFmtId="0" fontId="9" fillId="2" borderId="0" xfId="0" applyFont="1" applyFill="1" applyAlignment="1">
      <alignment horizontal="center" vertical="center"/>
    </xf>
    <xf numFmtId="49" fontId="4" fillId="0" borderId="0" xfId="0" applyNumberFormat="1" applyFont="1">
      <alignment vertical="center"/>
    </xf>
    <xf numFmtId="38" fontId="4" fillId="0" borderId="0" xfId="1" applyFont="1">
      <alignment vertical="center"/>
    </xf>
    <xf numFmtId="0" fontId="4" fillId="2" borderId="1" xfId="0" applyFont="1" applyFill="1" applyBorder="1">
      <alignment vertical="center"/>
    </xf>
    <xf numFmtId="0" fontId="4" fillId="2" borderId="3" xfId="0" applyFont="1" applyFill="1" applyBorder="1">
      <alignment vertical="center"/>
    </xf>
    <xf numFmtId="0" fontId="5"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0" fontId="4" fillId="0" borderId="1" xfId="0" applyFont="1" applyBorder="1">
      <alignment vertical="center"/>
    </xf>
    <xf numFmtId="0" fontId="12" fillId="0" borderId="0" xfId="0" applyFont="1" applyAlignment="1">
      <alignment horizontal="center" vertical="center"/>
    </xf>
    <xf numFmtId="0" fontId="7" fillId="0" borderId="0" xfId="0" applyFont="1">
      <alignment vertical="center"/>
    </xf>
    <xf numFmtId="0" fontId="13" fillId="0" borderId="0" xfId="0" applyFont="1">
      <alignment vertical="center"/>
    </xf>
    <xf numFmtId="0" fontId="14" fillId="4" borderId="4" xfId="0" applyFont="1" applyFill="1" applyBorder="1" applyAlignment="1">
      <alignment vertical="top"/>
    </xf>
    <xf numFmtId="0" fontId="4" fillId="0" borderId="13" xfId="0" applyFont="1" applyBorder="1">
      <alignment vertical="center"/>
    </xf>
    <xf numFmtId="0" fontId="4" fillId="0" borderId="10" xfId="0" applyFont="1" applyBorder="1">
      <alignment vertical="center"/>
    </xf>
    <xf numFmtId="0" fontId="4" fillId="0" borderId="14" xfId="0" applyFont="1" applyBorder="1">
      <alignment vertical="center"/>
    </xf>
    <xf numFmtId="0" fontId="4" fillId="0" borderId="4" xfId="0" applyFont="1" applyBorder="1">
      <alignment vertical="center"/>
    </xf>
    <xf numFmtId="0" fontId="4" fillId="0" borderId="18" xfId="0" applyFont="1" applyBorder="1">
      <alignment vertical="center"/>
    </xf>
    <xf numFmtId="38" fontId="4" fillId="0" borderId="0" xfId="1" applyFont="1" applyAlignment="1">
      <alignment horizontal="center" vertical="center"/>
    </xf>
    <xf numFmtId="0" fontId="4" fillId="0" borderId="0" xfId="0" applyFont="1" applyAlignment="1">
      <alignment horizontal="center" vertical="center"/>
    </xf>
    <xf numFmtId="0" fontId="14" fillId="4" borderId="4" xfId="0" applyFont="1" applyFill="1" applyBorder="1" applyAlignment="1"/>
    <xf numFmtId="0" fontId="4" fillId="4" borderId="15" xfId="0" applyFont="1" applyFill="1" applyBorder="1" applyAlignment="1">
      <alignment horizontal="left" vertical="center"/>
    </xf>
    <xf numFmtId="0" fontId="4" fillId="4" borderId="0" xfId="0" applyFont="1" applyFill="1" applyAlignment="1">
      <alignment horizontal="left" vertical="center"/>
    </xf>
    <xf numFmtId="0" fontId="8" fillId="2" borderId="0" xfId="0" applyFont="1" applyFill="1">
      <alignment vertical="center"/>
    </xf>
    <xf numFmtId="0" fontId="9" fillId="2" borderId="8" xfId="0" applyFont="1" applyFill="1" applyBorder="1">
      <alignment vertical="center"/>
    </xf>
    <xf numFmtId="0" fontId="9" fillId="2" borderId="0" xfId="0" applyFont="1" applyFill="1">
      <alignment vertical="center"/>
    </xf>
    <xf numFmtId="0" fontId="9" fillId="2" borderId="3" xfId="0" applyFont="1" applyFill="1" applyBorder="1">
      <alignment vertical="center"/>
    </xf>
    <xf numFmtId="0" fontId="9" fillId="2" borderId="19" xfId="0" applyFont="1" applyFill="1" applyBorder="1">
      <alignment vertical="center"/>
    </xf>
    <xf numFmtId="0" fontId="9" fillId="2" borderId="2" xfId="0" applyFont="1" applyFill="1" applyBorder="1">
      <alignment vertical="center"/>
    </xf>
    <xf numFmtId="0" fontId="9" fillId="2" borderId="21" xfId="0" applyFont="1" applyFill="1" applyBorder="1">
      <alignment vertical="center"/>
    </xf>
    <xf numFmtId="0" fontId="8" fillId="0" borderId="0" xfId="0" applyFont="1" applyAlignment="1" applyProtection="1">
      <protection hidden="1"/>
    </xf>
    <xf numFmtId="0" fontId="14" fillId="0" borderId="63" xfId="0" applyFont="1" applyBorder="1" applyAlignment="1">
      <alignment horizontal="center" vertical="top"/>
    </xf>
    <xf numFmtId="0" fontId="14" fillId="0" borderId="64" xfId="0" applyFont="1" applyBorder="1" applyAlignment="1">
      <alignment horizontal="center" vertical="top"/>
    </xf>
    <xf numFmtId="0" fontId="14" fillId="0" borderId="65" xfId="0" applyFont="1" applyBorder="1" applyAlignment="1">
      <alignment horizontal="center" vertical="top"/>
    </xf>
    <xf numFmtId="0" fontId="14" fillId="0" borderId="66" xfId="0" applyFont="1" applyBorder="1" applyAlignment="1">
      <alignment horizontal="center" vertical="top"/>
    </xf>
    <xf numFmtId="0" fontId="14" fillId="0" borderId="67" xfId="0" applyFont="1" applyBorder="1" applyAlignment="1">
      <alignment horizontal="center" vertical="top"/>
    </xf>
    <xf numFmtId="0" fontId="4" fillId="0" borderId="3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horizontal="left" vertical="center"/>
    </xf>
    <xf numFmtId="0" fontId="4" fillId="2" borderId="2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0" xfId="0" applyFont="1" applyFill="1" applyAlignment="1">
      <alignment horizontal="center" vertical="center"/>
    </xf>
    <xf numFmtId="0" fontId="4" fillId="2" borderId="16" xfId="0" applyFont="1" applyFill="1" applyBorder="1" applyAlignment="1">
      <alignment horizontal="center" vertical="center"/>
    </xf>
    <xf numFmtId="0" fontId="4" fillId="2" borderId="10" xfId="0" applyFont="1" applyFill="1" applyBorder="1" applyAlignment="1">
      <alignment horizontal="center" vertical="center"/>
    </xf>
    <xf numFmtId="0" fontId="10" fillId="2" borderId="55" xfId="0" applyFont="1" applyFill="1" applyBorder="1" applyAlignment="1">
      <alignment horizontal="center" vertical="center"/>
    </xf>
    <xf numFmtId="0" fontId="10" fillId="2" borderId="53" xfId="0" applyFont="1" applyFill="1" applyBorder="1" applyAlignment="1">
      <alignment horizontal="center" vertical="center"/>
    </xf>
    <xf numFmtId="0" fontId="10" fillId="2" borderId="57" xfId="0" applyFont="1" applyFill="1" applyBorder="1" applyAlignment="1">
      <alignment horizontal="center" vertical="center"/>
    </xf>
    <xf numFmtId="0" fontId="10" fillId="2" borderId="87" xfId="0" applyFont="1" applyFill="1" applyBorder="1" applyAlignment="1">
      <alignment horizontal="center" vertical="center"/>
    </xf>
    <xf numFmtId="0" fontId="10" fillId="2" borderId="85" xfId="0" applyFont="1" applyFill="1" applyBorder="1" applyAlignment="1">
      <alignment horizontal="center" vertical="center"/>
    </xf>
    <xf numFmtId="0" fontId="10" fillId="2" borderId="86" xfId="0" applyFont="1" applyFill="1" applyBorder="1" applyAlignment="1">
      <alignment horizontal="center" vertical="center"/>
    </xf>
    <xf numFmtId="0" fontId="10" fillId="2" borderId="77" xfId="0" applyFont="1" applyFill="1" applyBorder="1" applyAlignment="1">
      <alignment horizontal="center" vertical="center"/>
    </xf>
    <xf numFmtId="0" fontId="10" fillId="2" borderId="75" xfId="0" applyFont="1" applyFill="1" applyBorder="1" applyAlignment="1">
      <alignment horizontal="center" vertical="center"/>
    </xf>
    <xf numFmtId="0" fontId="10" fillId="2" borderId="79"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75" xfId="0" applyFont="1" applyFill="1" applyBorder="1" applyAlignment="1">
      <alignment horizontal="center" vertical="center"/>
    </xf>
    <xf numFmtId="0" fontId="4" fillId="2" borderId="79"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74" xfId="0" applyFont="1" applyFill="1" applyBorder="1" applyAlignment="1">
      <alignment horizontal="center" vertical="center"/>
    </xf>
    <xf numFmtId="0" fontId="4" fillId="2" borderId="78"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0" xfId="0" applyFont="1" applyFill="1" applyAlignment="1">
      <alignment horizontal="center" vertical="center"/>
    </xf>
    <xf numFmtId="0" fontId="8" fillId="4" borderId="0" xfId="0" applyFont="1" applyFill="1" applyAlignment="1">
      <alignment horizontal="center" vertical="center"/>
    </xf>
    <xf numFmtId="0" fontId="4" fillId="4" borderId="41" xfId="0" applyFont="1" applyFill="1" applyBorder="1" applyAlignment="1" applyProtection="1">
      <alignment horizontal="center" vertical="center"/>
      <protection hidden="1"/>
    </xf>
    <xf numFmtId="0" fontId="4" fillId="4" borderId="34" xfId="0" applyFont="1" applyFill="1" applyBorder="1" applyAlignment="1" applyProtection="1">
      <alignment horizontal="center" vertical="center"/>
      <protection hidden="1"/>
    </xf>
    <xf numFmtId="0" fontId="9" fillId="4" borderId="22"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0" xfId="0" applyFont="1" applyFill="1" applyBorder="1" applyAlignment="1">
      <alignment horizontal="center" vertical="center"/>
    </xf>
    <xf numFmtId="0" fontId="10" fillId="2" borderId="0" xfId="0" applyFont="1" applyFill="1" applyAlignment="1">
      <alignment horizontal="center" vertical="center" shrinkToFit="1"/>
    </xf>
    <xf numFmtId="0" fontId="4" fillId="4" borderId="43" xfId="0" applyFont="1" applyFill="1" applyBorder="1" applyAlignment="1" applyProtection="1">
      <alignment horizontal="center" vertical="center"/>
      <protection hidden="1"/>
    </xf>
    <xf numFmtId="0" fontId="4" fillId="4" borderId="30" xfId="0" applyFont="1" applyFill="1" applyBorder="1" applyAlignment="1" applyProtection="1">
      <alignment horizontal="center" vertical="center"/>
      <protection hidden="1"/>
    </xf>
    <xf numFmtId="0" fontId="4" fillId="4" borderId="44" xfId="0" applyFont="1" applyFill="1" applyBorder="1" applyAlignment="1" applyProtection="1">
      <alignment horizontal="center" vertical="center"/>
      <protection hidden="1"/>
    </xf>
    <xf numFmtId="0" fontId="4" fillId="4" borderId="45" xfId="0" applyFont="1" applyFill="1" applyBorder="1" applyAlignment="1" applyProtection="1">
      <alignment horizontal="center" vertical="center"/>
      <protection hidden="1"/>
    </xf>
    <xf numFmtId="0" fontId="4" fillId="4" borderId="42" xfId="0" applyFont="1" applyFill="1" applyBorder="1" applyAlignment="1" applyProtection="1">
      <alignment horizontal="center" vertical="center"/>
      <protection hidden="1"/>
    </xf>
    <xf numFmtId="0" fontId="4" fillId="4" borderId="46" xfId="0" applyFont="1" applyFill="1" applyBorder="1" applyAlignment="1" applyProtection="1">
      <alignment horizontal="center" vertical="center"/>
      <protection hidden="1"/>
    </xf>
    <xf numFmtId="0" fontId="4" fillId="4" borderId="29" xfId="0" applyFont="1" applyFill="1" applyBorder="1" applyAlignment="1" applyProtection="1">
      <alignment horizontal="center" vertical="center"/>
      <protection hidden="1"/>
    </xf>
    <xf numFmtId="0" fontId="8" fillId="2" borderId="6" xfId="0" applyFont="1" applyFill="1" applyBorder="1" applyAlignment="1" applyProtection="1">
      <alignment horizontal="distributed" vertical="center" wrapText="1" indent="1"/>
      <protection hidden="1"/>
    </xf>
    <xf numFmtId="0" fontId="8" fillId="2" borderId="7" xfId="0" applyFont="1" applyFill="1" applyBorder="1" applyAlignment="1" applyProtection="1">
      <alignment horizontal="distributed" vertical="center" wrapText="1" indent="1"/>
      <protection hidden="1"/>
    </xf>
    <xf numFmtId="0" fontId="8" fillId="2" borderId="2" xfId="0" applyFont="1" applyFill="1" applyBorder="1" applyAlignment="1" applyProtection="1">
      <alignment horizontal="distributed" vertical="center" wrapText="1" indent="1"/>
      <protection hidden="1"/>
    </xf>
    <xf numFmtId="0" fontId="8" fillId="2" borderId="21" xfId="0" applyFont="1" applyFill="1" applyBorder="1" applyAlignment="1" applyProtection="1">
      <alignment horizontal="distributed" vertical="center" wrapText="1" indent="1"/>
      <protection hidden="1"/>
    </xf>
    <xf numFmtId="0" fontId="4" fillId="4" borderId="58" xfId="0" applyFont="1" applyFill="1" applyBorder="1" applyAlignment="1">
      <alignment horizontal="center" vertical="center"/>
    </xf>
    <xf numFmtId="0" fontId="4" fillId="4" borderId="59" xfId="0" applyFont="1" applyFill="1" applyBorder="1" applyAlignment="1">
      <alignment horizontal="center" vertical="center"/>
    </xf>
    <xf numFmtId="0" fontId="4" fillId="4" borderId="60" xfId="0" applyFont="1" applyFill="1" applyBorder="1" applyAlignment="1">
      <alignment horizontal="center" vertical="center"/>
    </xf>
    <xf numFmtId="0" fontId="4" fillId="4" borderId="61" xfId="0" applyFont="1" applyFill="1" applyBorder="1" applyAlignment="1">
      <alignment horizontal="center" vertical="center"/>
    </xf>
    <xf numFmtId="0" fontId="4" fillId="4" borderId="62" xfId="0" applyFont="1" applyFill="1" applyBorder="1" applyAlignment="1">
      <alignment horizontal="center" vertical="center"/>
    </xf>
    <xf numFmtId="0" fontId="4" fillId="4" borderId="52" xfId="0" applyFont="1" applyFill="1" applyBorder="1" applyAlignment="1">
      <alignment horizontal="center" vertical="center"/>
    </xf>
    <xf numFmtId="0" fontId="4" fillId="4" borderId="32" xfId="0" applyFont="1" applyFill="1" applyBorder="1" applyAlignment="1" applyProtection="1">
      <alignment horizontal="center" vertical="center"/>
      <protection hidden="1"/>
    </xf>
    <xf numFmtId="0" fontId="4" fillId="4" borderId="25" xfId="0" applyFont="1" applyFill="1" applyBorder="1" applyAlignment="1" applyProtection="1">
      <alignment horizontal="center" vertical="center"/>
      <protection hidden="1"/>
    </xf>
    <xf numFmtId="0" fontId="8" fillId="0" borderId="22"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20" xfId="0" applyFont="1" applyBorder="1" applyAlignment="1">
      <alignment horizontal="center" vertical="center" shrinkToFit="1"/>
    </xf>
    <xf numFmtId="49" fontId="4" fillId="4" borderId="35" xfId="0" applyNumberFormat="1" applyFont="1" applyFill="1" applyBorder="1" applyAlignment="1" applyProtection="1">
      <alignment horizontal="center" vertical="center" shrinkToFit="1"/>
      <protection locked="0" hidden="1"/>
    </xf>
    <xf numFmtId="49" fontId="4" fillId="4" borderId="6" xfId="0" applyNumberFormat="1" applyFont="1" applyFill="1" applyBorder="1" applyAlignment="1" applyProtection="1">
      <alignment horizontal="center" vertical="center" shrinkToFit="1"/>
      <protection locked="0" hidden="1"/>
    </xf>
    <xf numFmtId="49" fontId="4" fillId="4" borderId="7" xfId="0" applyNumberFormat="1" applyFont="1" applyFill="1" applyBorder="1" applyAlignment="1" applyProtection="1">
      <alignment horizontal="center" vertical="center" shrinkToFit="1"/>
      <protection locked="0" hidden="1"/>
    </xf>
    <xf numFmtId="49" fontId="4" fillId="4" borderId="24" xfId="0" applyNumberFormat="1" applyFont="1" applyFill="1" applyBorder="1" applyAlignment="1" applyProtection="1">
      <alignment horizontal="center" vertical="center" shrinkToFit="1"/>
      <protection locked="0" hidden="1"/>
    </xf>
    <xf numFmtId="49" fontId="4" fillId="4" borderId="2" xfId="0" applyNumberFormat="1" applyFont="1" applyFill="1" applyBorder="1" applyAlignment="1" applyProtection="1">
      <alignment horizontal="center" vertical="center" shrinkToFit="1"/>
      <protection locked="0" hidden="1"/>
    </xf>
    <xf numFmtId="49" fontId="4" fillId="4" borderId="21" xfId="0" applyNumberFormat="1" applyFont="1" applyFill="1" applyBorder="1" applyAlignment="1" applyProtection="1">
      <alignment horizontal="center" vertical="center" shrinkToFit="1"/>
      <protection locked="0" hidden="1"/>
    </xf>
    <xf numFmtId="176" fontId="8" fillId="4" borderId="5" xfId="0" applyNumberFormat="1" applyFont="1" applyFill="1" applyBorder="1" applyAlignment="1" applyProtection="1">
      <alignment horizontal="center" vertical="center" shrinkToFit="1"/>
      <protection locked="0" hidden="1"/>
    </xf>
    <xf numFmtId="176" fontId="8" fillId="4" borderId="6" xfId="0" applyNumberFormat="1" applyFont="1" applyFill="1" applyBorder="1" applyAlignment="1" applyProtection="1">
      <alignment horizontal="center" vertical="center" shrinkToFit="1"/>
      <protection locked="0" hidden="1"/>
    </xf>
    <xf numFmtId="176" fontId="8" fillId="4" borderId="7" xfId="0" applyNumberFormat="1" applyFont="1" applyFill="1" applyBorder="1" applyAlignment="1" applyProtection="1">
      <alignment horizontal="center" vertical="center" shrinkToFit="1"/>
      <protection locked="0" hidden="1"/>
    </xf>
    <xf numFmtId="176" fontId="8" fillId="4" borderId="19" xfId="0" applyNumberFormat="1" applyFont="1" applyFill="1" applyBorder="1" applyAlignment="1" applyProtection="1">
      <alignment horizontal="center" vertical="center" shrinkToFit="1"/>
      <protection locked="0" hidden="1"/>
    </xf>
    <xf numFmtId="176" fontId="8" fillId="4" borderId="2" xfId="0" applyNumberFormat="1" applyFont="1" applyFill="1" applyBorder="1" applyAlignment="1" applyProtection="1">
      <alignment horizontal="center" vertical="center" shrinkToFit="1"/>
      <protection locked="0" hidden="1"/>
    </xf>
    <xf numFmtId="176" fontId="8" fillId="4" borderId="21" xfId="0" applyNumberFormat="1" applyFont="1" applyFill="1" applyBorder="1" applyAlignment="1" applyProtection="1">
      <alignment horizontal="center" vertical="center" shrinkToFit="1"/>
      <protection locked="0" hidden="1"/>
    </xf>
    <xf numFmtId="0" fontId="8" fillId="4" borderId="5" xfId="0" applyFont="1" applyFill="1" applyBorder="1" applyAlignment="1" applyProtection="1">
      <alignment horizontal="center" vertical="center" shrinkToFit="1"/>
      <protection locked="0" hidden="1"/>
    </xf>
    <xf numFmtId="0" fontId="8" fillId="4" borderId="7" xfId="0" applyFont="1" applyFill="1" applyBorder="1" applyAlignment="1" applyProtection="1">
      <alignment horizontal="center" vertical="center" shrinkToFit="1"/>
      <protection locked="0" hidden="1"/>
    </xf>
    <xf numFmtId="0" fontId="8" fillId="4" borderId="19" xfId="0" applyFont="1" applyFill="1" applyBorder="1" applyAlignment="1" applyProtection="1">
      <alignment horizontal="center" vertical="center" shrinkToFit="1"/>
      <protection locked="0" hidden="1"/>
    </xf>
    <xf numFmtId="0" fontId="8" fillId="4" borderId="21" xfId="0" applyFont="1" applyFill="1" applyBorder="1" applyAlignment="1" applyProtection="1">
      <alignment horizontal="center" vertical="center" shrinkToFit="1"/>
      <protection locked="0" hidden="1"/>
    </xf>
    <xf numFmtId="38" fontId="4" fillId="4" borderId="5" xfId="1" applyFont="1" applyFill="1" applyBorder="1" applyAlignment="1" applyProtection="1">
      <alignment horizontal="center" vertical="center" shrinkToFit="1"/>
      <protection locked="0" hidden="1"/>
    </xf>
    <xf numFmtId="38" fontId="4" fillId="4" borderId="6" xfId="1" applyFont="1" applyFill="1" applyBorder="1" applyAlignment="1" applyProtection="1">
      <alignment horizontal="center" vertical="center" shrinkToFit="1"/>
      <protection locked="0" hidden="1"/>
    </xf>
    <xf numFmtId="38" fontId="4" fillId="4" borderId="7" xfId="1" applyFont="1" applyFill="1" applyBorder="1" applyAlignment="1" applyProtection="1">
      <alignment horizontal="center" vertical="center" shrinkToFit="1"/>
      <protection locked="0" hidden="1"/>
    </xf>
    <xf numFmtId="38" fontId="4" fillId="4" borderId="19" xfId="1" applyFont="1" applyFill="1" applyBorder="1" applyAlignment="1" applyProtection="1">
      <alignment horizontal="center" vertical="center" shrinkToFit="1"/>
      <protection locked="0" hidden="1"/>
    </xf>
    <xf numFmtId="38" fontId="4" fillId="4" borderId="2" xfId="1" applyFont="1" applyFill="1" applyBorder="1" applyAlignment="1" applyProtection="1">
      <alignment horizontal="center" vertical="center" shrinkToFit="1"/>
      <protection locked="0" hidden="1"/>
    </xf>
    <xf numFmtId="38" fontId="4" fillId="4" borderId="21" xfId="1" applyFont="1" applyFill="1" applyBorder="1" applyAlignment="1" applyProtection="1">
      <alignment horizontal="center" vertical="center" shrinkToFit="1"/>
      <protection locked="0" hidden="1"/>
    </xf>
    <xf numFmtId="0" fontId="7" fillId="0" borderId="0" xfId="0" applyFont="1" applyAlignment="1">
      <alignment horizontal="center"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0" borderId="23"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8" fillId="0" borderId="19" xfId="0" applyFont="1" applyBorder="1" applyAlignment="1">
      <alignment horizontal="center" vertical="center"/>
    </xf>
    <xf numFmtId="0" fontId="8" fillId="0" borderId="2" xfId="0" applyFont="1" applyBorder="1" applyAlignment="1">
      <alignment horizontal="center" vertical="center"/>
    </xf>
    <xf numFmtId="0" fontId="8" fillId="0" borderId="21" xfId="0" applyFont="1" applyBorder="1" applyAlignment="1">
      <alignment horizontal="center" vertical="center"/>
    </xf>
    <xf numFmtId="0" fontId="9" fillId="4" borderId="18" xfId="0" applyFont="1" applyFill="1" applyBorder="1" applyAlignment="1">
      <alignment horizontal="center" vertical="center"/>
    </xf>
    <xf numFmtId="0" fontId="9" fillId="4" borderId="0" xfId="0" applyFont="1" applyFill="1" applyAlignment="1">
      <alignment horizontal="center" vertical="center"/>
    </xf>
    <xf numFmtId="0" fontId="9" fillId="4" borderId="13"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20" xfId="0" applyFont="1" applyFill="1" applyBorder="1" applyAlignment="1">
      <alignment horizontal="center" vertical="center"/>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0" xfId="0" applyFont="1" applyAlignment="1">
      <alignment horizontal="center" wrapText="1"/>
    </xf>
    <xf numFmtId="0" fontId="8" fillId="0" borderId="3" xfId="0" applyFont="1" applyBorder="1" applyAlignment="1">
      <alignment horizontal="center" wrapText="1"/>
    </xf>
    <xf numFmtId="0" fontId="8" fillId="0" borderId="9" xfId="0" applyFont="1" applyBorder="1" applyAlignment="1">
      <alignment horizontal="center" wrapText="1"/>
    </xf>
    <xf numFmtId="0" fontId="8" fillId="0" borderId="10" xfId="0" applyFont="1" applyBorder="1" applyAlignment="1">
      <alignment horizontal="center" wrapText="1"/>
    </xf>
    <xf numFmtId="0" fontId="8" fillId="0" borderId="11" xfId="0" applyFont="1" applyBorder="1" applyAlignment="1">
      <alignment horizontal="center" wrapText="1"/>
    </xf>
    <xf numFmtId="0" fontId="4" fillId="4" borderId="5"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4" fillId="4" borderId="9" xfId="0" applyFont="1" applyFill="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0" fontId="10" fillId="0" borderId="5" xfId="0" applyFont="1" applyBorder="1" applyAlignment="1">
      <alignment horizontal="center" wrapText="1"/>
    </xf>
    <xf numFmtId="0" fontId="10" fillId="0" borderId="6" xfId="0" applyFont="1" applyBorder="1" applyAlignment="1">
      <alignment horizontal="center" wrapText="1"/>
    </xf>
    <xf numFmtId="0" fontId="10" fillId="0" borderId="7" xfId="0" applyFont="1" applyBorder="1" applyAlignment="1">
      <alignment horizontal="center" wrapText="1"/>
    </xf>
    <xf numFmtId="0" fontId="10" fillId="0" borderId="8" xfId="0" applyFont="1" applyBorder="1" applyAlignment="1">
      <alignment horizontal="center" wrapText="1"/>
    </xf>
    <xf numFmtId="0" fontId="10" fillId="0" borderId="0" xfId="0" applyFont="1" applyAlignment="1">
      <alignment horizontal="center" wrapText="1"/>
    </xf>
    <xf numFmtId="0" fontId="10" fillId="0" borderId="3" xfId="0" applyFont="1" applyBorder="1" applyAlignment="1">
      <alignment horizontal="center" wrapText="1"/>
    </xf>
    <xf numFmtId="0" fontId="10" fillId="0" borderId="9" xfId="0" applyFont="1" applyBorder="1" applyAlignment="1">
      <alignment horizontal="center" wrapText="1"/>
    </xf>
    <xf numFmtId="0" fontId="10" fillId="0" borderId="10" xfId="0" applyFont="1" applyBorder="1" applyAlignment="1">
      <alignment horizontal="center" wrapText="1"/>
    </xf>
    <xf numFmtId="0" fontId="10" fillId="0" borderId="11" xfId="0" applyFont="1" applyBorder="1" applyAlignment="1">
      <alignment horizontal="center" wrapText="1"/>
    </xf>
    <xf numFmtId="0" fontId="14" fillId="4" borderId="4" xfId="0" applyFont="1" applyFill="1" applyBorder="1" applyAlignment="1">
      <alignment horizontal="left"/>
    </xf>
    <xf numFmtId="0" fontId="14" fillId="4" borderId="18" xfId="0" applyFont="1" applyFill="1" applyBorder="1" applyAlignment="1">
      <alignment horizontal="left"/>
    </xf>
    <xf numFmtId="0" fontId="4" fillId="4" borderId="0" xfId="0" applyFont="1" applyFill="1">
      <alignment vertical="center"/>
    </xf>
    <xf numFmtId="0" fontId="4" fillId="4" borderId="13" xfId="0" applyFont="1" applyFill="1" applyBorder="1">
      <alignment vertical="center"/>
    </xf>
    <xf numFmtId="0" fontId="4" fillId="4" borderId="54" xfId="0" applyFont="1" applyFill="1" applyBorder="1" applyAlignment="1" applyProtection="1">
      <alignment horizontal="center" vertical="center"/>
      <protection hidden="1"/>
    </xf>
    <xf numFmtId="0" fontId="4" fillId="4" borderId="26" xfId="0" applyFont="1" applyFill="1" applyBorder="1" applyAlignment="1" applyProtection="1">
      <alignment horizontal="center" vertical="center"/>
      <protection hidden="1"/>
    </xf>
    <xf numFmtId="0" fontId="5" fillId="0" borderId="0" xfId="0" applyFont="1" applyAlignment="1">
      <alignment horizontal="left" vertical="center"/>
    </xf>
    <xf numFmtId="0" fontId="7" fillId="0" borderId="0" xfId="0" applyFont="1" applyAlignment="1">
      <alignment horizontal="left" vertical="center"/>
    </xf>
    <xf numFmtId="0" fontId="4" fillId="0" borderId="22" xfId="0" applyFont="1" applyBorder="1" applyAlignment="1">
      <alignment horizontal="center" wrapText="1"/>
    </xf>
    <xf numFmtId="0" fontId="4" fillId="0" borderId="4" xfId="0" applyFont="1" applyBorder="1" applyAlignment="1">
      <alignment horizontal="center" wrapText="1"/>
    </xf>
    <xf numFmtId="0" fontId="4" fillId="0" borderId="23" xfId="0" applyFont="1" applyBorder="1" applyAlignment="1">
      <alignment horizontal="center" wrapText="1"/>
    </xf>
    <xf numFmtId="0" fontId="4" fillId="0" borderId="15" xfId="0" applyFont="1" applyBorder="1" applyAlignment="1">
      <alignment horizontal="center" wrapText="1"/>
    </xf>
    <xf numFmtId="0" fontId="4" fillId="0" borderId="0" xfId="0" applyFont="1" applyAlignment="1">
      <alignment horizontal="center" wrapText="1"/>
    </xf>
    <xf numFmtId="0" fontId="4" fillId="0" borderId="3" xfId="0" applyFont="1" applyBorder="1" applyAlignment="1">
      <alignment horizontal="center" wrapText="1"/>
    </xf>
    <xf numFmtId="0" fontId="4" fillId="0" borderId="24" xfId="0" applyFont="1" applyBorder="1" applyAlignment="1">
      <alignment horizontal="center" wrapText="1"/>
    </xf>
    <xf numFmtId="0" fontId="4" fillId="0" borderId="2" xfId="0" applyFont="1" applyBorder="1" applyAlignment="1">
      <alignment horizontal="center" wrapText="1"/>
    </xf>
    <xf numFmtId="0" fontId="4" fillId="0" borderId="21" xfId="0" applyFont="1" applyBorder="1" applyAlignment="1">
      <alignment horizontal="center" wrapTex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3" xfId="0" applyFont="1" applyBorder="1">
      <alignment vertical="center"/>
    </xf>
    <xf numFmtId="0" fontId="4" fillId="4" borderId="26"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34"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2" xfId="0" applyFont="1" applyFill="1" applyBorder="1" applyAlignment="1">
      <alignment horizontal="center" vertical="center"/>
    </xf>
    <xf numFmtId="38" fontId="4" fillId="0" borderId="0" xfId="1" applyFont="1" applyAlignment="1">
      <alignment horizontal="center" vertical="center"/>
    </xf>
    <xf numFmtId="0" fontId="12" fillId="0" borderId="0" xfId="0" applyFont="1" applyAlignment="1">
      <alignment horizontal="center" vertical="center"/>
    </xf>
    <xf numFmtId="49" fontId="4" fillId="0" borderId="0" xfId="0" applyNumberFormat="1" applyFont="1" applyAlignment="1">
      <alignment horizontal="center" vertical="center"/>
    </xf>
    <xf numFmtId="177"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0" xfId="1" applyNumberFormat="1" applyFont="1" applyAlignment="1">
      <alignment horizontal="center" vertical="center"/>
    </xf>
    <xf numFmtId="0" fontId="4" fillId="4" borderId="36" xfId="0" applyFont="1" applyFill="1" applyBorder="1" applyAlignment="1" applyProtection="1">
      <alignment horizontal="center" vertical="center"/>
      <protection locked="0"/>
    </xf>
    <xf numFmtId="0" fontId="4" fillId="4" borderId="38" xfId="0" applyFont="1" applyFill="1" applyBorder="1" applyAlignment="1" applyProtection="1">
      <alignment horizontal="center" vertical="center"/>
      <protection locked="0"/>
    </xf>
    <xf numFmtId="0" fontId="4" fillId="0" borderId="43" xfId="0" applyFont="1" applyBorder="1" applyAlignment="1">
      <alignment horizontal="center" vertical="center"/>
    </xf>
    <xf numFmtId="0" fontId="4" fillId="0" borderId="30" xfId="0" applyFont="1" applyBorder="1" applyAlignment="1">
      <alignment horizontal="center" vertical="center"/>
    </xf>
    <xf numFmtId="0" fontId="4" fillId="0" borderId="41" xfId="0" applyFont="1" applyBorder="1" applyAlignment="1">
      <alignment horizontal="center" vertical="center"/>
    </xf>
    <xf numFmtId="0" fontId="4" fillId="0" borderId="34"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42" xfId="0" applyFont="1" applyBorder="1" applyAlignment="1">
      <alignment horizontal="center" vertical="center"/>
    </xf>
    <xf numFmtId="0" fontId="4" fillId="0" borderId="29" xfId="0" applyFont="1" applyBorder="1" applyAlignment="1">
      <alignment horizontal="center" vertical="center"/>
    </xf>
    <xf numFmtId="0" fontId="4" fillId="0" borderId="42" xfId="0" applyFont="1" applyBorder="1" applyAlignment="1" applyProtection="1">
      <alignment horizontal="center" vertical="center"/>
      <protection hidden="1"/>
    </xf>
    <xf numFmtId="0" fontId="4" fillId="0" borderId="46" xfId="0" applyFont="1" applyBorder="1" applyAlignment="1" applyProtection="1">
      <alignment horizontal="center" vertical="center"/>
      <protection hidden="1"/>
    </xf>
    <xf numFmtId="0" fontId="4" fillId="0" borderId="43" xfId="0" applyFont="1" applyBorder="1" applyAlignment="1" applyProtection="1">
      <alignment horizontal="center" vertical="center"/>
      <protection hidden="1"/>
    </xf>
    <xf numFmtId="0" fontId="4" fillId="0" borderId="47" xfId="0" applyFont="1" applyBorder="1" applyAlignment="1" applyProtection="1">
      <alignment horizontal="center" vertical="center"/>
      <protection hidden="1"/>
    </xf>
    <xf numFmtId="0" fontId="4" fillId="0" borderId="41" xfId="0" applyFont="1" applyBorder="1" applyAlignment="1" applyProtection="1">
      <alignment horizontal="center" vertical="center"/>
      <protection hidden="1"/>
    </xf>
    <xf numFmtId="0" fontId="4" fillId="0" borderId="48" xfId="0" applyFont="1" applyBorder="1" applyAlignment="1" applyProtection="1">
      <alignment horizontal="center" vertical="center"/>
      <protection hidden="1"/>
    </xf>
    <xf numFmtId="0" fontId="4" fillId="0" borderId="44" xfId="0" applyFont="1" applyBorder="1" applyAlignment="1" applyProtection="1">
      <alignment horizontal="center" vertical="center"/>
      <protection hidden="1"/>
    </xf>
    <xf numFmtId="0" fontId="4" fillId="0" borderId="50"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30" xfId="0" applyFont="1" applyBorder="1" applyAlignment="1" applyProtection="1">
      <alignment horizontal="center" vertical="center"/>
      <protection hidden="1"/>
    </xf>
    <xf numFmtId="0" fontId="4" fillId="0" borderId="34" xfId="0" applyFont="1" applyBorder="1" applyAlignment="1" applyProtection="1">
      <alignment horizontal="center" vertical="center"/>
      <protection hidden="1"/>
    </xf>
    <xf numFmtId="0" fontId="4" fillId="0" borderId="45" xfId="0" applyFont="1" applyBorder="1" applyAlignment="1" applyProtection="1">
      <alignment horizontal="center" vertical="center"/>
      <protection hidden="1"/>
    </xf>
    <xf numFmtId="0" fontId="4" fillId="4" borderId="22" xfId="0" applyFont="1" applyFill="1" applyBorder="1" applyAlignment="1">
      <alignment horizontal="center" vertical="center"/>
    </xf>
    <xf numFmtId="0" fontId="9" fillId="4" borderId="14" xfId="0" applyFont="1" applyFill="1" applyBorder="1" applyAlignment="1">
      <alignment horizontal="center" vertical="center"/>
    </xf>
    <xf numFmtId="0" fontId="4" fillId="4" borderId="48" xfId="0" applyFont="1" applyFill="1" applyBorder="1" applyAlignment="1" applyProtection="1">
      <alignment horizontal="center" vertical="center"/>
      <protection hidden="1"/>
    </xf>
    <xf numFmtId="0" fontId="4" fillId="4" borderId="47" xfId="0" applyFont="1" applyFill="1" applyBorder="1" applyAlignment="1" applyProtection="1">
      <alignment horizontal="center" vertical="center"/>
      <protection hidden="1"/>
    </xf>
    <xf numFmtId="0" fontId="4" fillId="4" borderId="50" xfId="0" applyFont="1" applyFill="1" applyBorder="1" applyAlignment="1" applyProtection="1">
      <alignment horizontal="center" vertical="center"/>
      <protection hidden="1"/>
    </xf>
    <xf numFmtId="0" fontId="10" fillId="2" borderId="6" xfId="0" applyFont="1" applyFill="1" applyBorder="1" applyAlignment="1" applyProtection="1">
      <alignment horizontal="distributed" vertical="center" indent="1" shrinkToFit="1"/>
      <protection hidden="1"/>
    </xf>
    <xf numFmtId="0" fontId="10" fillId="2" borderId="7" xfId="0" applyFont="1" applyFill="1" applyBorder="1" applyAlignment="1" applyProtection="1">
      <alignment horizontal="distributed" vertical="center" indent="1" shrinkToFit="1"/>
      <protection hidden="1"/>
    </xf>
    <xf numFmtId="0" fontId="10" fillId="2" borderId="10" xfId="0" applyFont="1" applyFill="1" applyBorder="1" applyAlignment="1" applyProtection="1">
      <alignment horizontal="distributed" vertical="center" indent="1" shrinkToFit="1"/>
      <protection hidden="1"/>
    </xf>
    <xf numFmtId="0" fontId="10" fillId="2" borderId="11" xfId="0" applyFont="1" applyFill="1" applyBorder="1" applyAlignment="1" applyProtection="1">
      <alignment horizontal="distributed" vertical="center" indent="1" shrinkToFit="1"/>
      <protection hidden="1"/>
    </xf>
    <xf numFmtId="0" fontId="4" fillId="4" borderId="37" xfId="0" applyFont="1" applyFill="1" applyBorder="1" applyAlignment="1" applyProtection="1">
      <alignment horizontal="center" vertical="center"/>
      <protection locked="0"/>
    </xf>
    <xf numFmtId="0" fontId="4" fillId="4" borderId="39" xfId="0" applyFont="1" applyFill="1" applyBorder="1" applyAlignment="1" applyProtection="1">
      <alignment horizontal="center" vertical="center"/>
      <protection locked="0"/>
    </xf>
    <xf numFmtId="0" fontId="4" fillId="4" borderId="68" xfId="0" applyFont="1" applyFill="1" applyBorder="1" applyAlignment="1" applyProtection="1">
      <alignment horizontal="center" vertical="center"/>
      <protection locked="0"/>
    </xf>
    <xf numFmtId="0" fontId="4" fillId="4" borderId="69"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protection locked="0"/>
    </xf>
    <xf numFmtId="0" fontId="4" fillId="4" borderId="13" xfId="0" applyFont="1" applyFill="1" applyBorder="1" applyAlignment="1" applyProtection="1">
      <alignment horizontal="center" vertical="center"/>
      <protection locked="0"/>
    </xf>
    <xf numFmtId="0" fontId="4" fillId="4" borderId="14" xfId="0" applyFont="1" applyFill="1" applyBorder="1" applyAlignment="1" applyProtection="1">
      <alignment horizontal="center" vertical="center"/>
      <protection locked="0"/>
    </xf>
    <xf numFmtId="0" fontId="4" fillId="4" borderId="72" xfId="0" applyFont="1" applyFill="1" applyBorder="1" applyAlignment="1" applyProtection="1">
      <alignment horizontal="center" vertical="center"/>
      <protection locked="0"/>
    </xf>
    <xf numFmtId="0" fontId="4" fillId="4" borderId="73" xfId="0" applyFont="1" applyFill="1" applyBorder="1" applyAlignment="1" applyProtection="1">
      <alignment horizontal="center" vertical="center"/>
      <protection locked="0"/>
    </xf>
    <xf numFmtId="0" fontId="4" fillId="0" borderId="35" xfId="0" applyFont="1" applyBorder="1" applyAlignment="1">
      <alignment horizontal="center"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16" xfId="0" applyFont="1" applyBorder="1" applyAlignment="1">
      <alignment horizontal="center" wrapText="1"/>
    </xf>
    <xf numFmtId="0" fontId="4" fillId="0" borderId="10" xfId="0" applyFont="1" applyBorder="1" applyAlignment="1">
      <alignment horizontal="center" wrapText="1"/>
    </xf>
    <xf numFmtId="0" fontId="4" fillId="0" borderId="11" xfId="0" applyFont="1" applyBorder="1" applyAlignment="1">
      <alignment horizontal="center" wrapText="1"/>
    </xf>
    <xf numFmtId="0" fontId="10" fillId="2" borderId="35" xfId="0" applyFont="1" applyFill="1" applyBorder="1" applyAlignment="1" applyProtection="1">
      <alignment vertical="distributed" wrapText="1"/>
      <protection hidden="1"/>
    </xf>
    <xf numFmtId="0" fontId="10" fillId="2" borderId="24" xfId="0" applyFont="1" applyFill="1" applyBorder="1" applyAlignment="1" applyProtection="1">
      <alignment vertical="distributed" wrapText="1"/>
      <protection hidden="1"/>
    </xf>
    <xf numFmtId="0" fontId="10" fillId="2" borderId="22" xfId="0" applyFont="1" applyFill="1" applyBorder="1" applyAlignment="1" applyProtection="1">
      <alignment vertical="center" wrapText="1"/>
      <protection hidden="1"/>
    </xf>
    <xf numFmtId="0" fontId="10" fillId="2" borderId="24" xfId="0" applyFont="1" applyFill="1" applyBorder="1" applyAlignment="1" applyProtection="1">
      <alignment vertical="center" wrapText="1"/>
      <protection hidden="1"/>
    </xf>
    <xf numFmtId="0" fontId="8" fillId="2" borderId="4" xfId="0" applyFont="1" applyFill="1" applyBorder="1" applyAlignment="1" applyProtection="1">
      <alignment horizontal="distributed" vertical="center" wrapText="1" indent="1"/>
      <protection hidden="1"/>
    </xf>
    <xf numFmtId="0" fontId="8" fillId="2" borderId="23" xfId="0" applyFont="1" applyFill="1" applyBorder="1" applyAlignment="1" applyProtection="1">
      <alignment horizontal="distributed" vertical="center" wrapText="1" indent="1"/>
      <protection hidden="1"/>
    </xf>
    <xf numFmtId="0" fontId="17" fillId="2" borderId="35" xfId="0" applyFont="1" applyFill="1" applyBorder="1" applyAlignment="1" applyProtection="1">
      <alignment vertical="center" shrinkToFit="1"/>
      <protection hidden="1"/>
    </xf>
    <xf numFmtId="0" fontId="17" fillId="2" borderId="16" xfId="0" applyFont="1" applyFill="1" applyBorder="1" applyAlignment="1" applyProtection="1">
      <alignment vertical="center" shrinkToFit="1"/>
      <protection hidden="1"/>
    </xf>
    <xf numFmtId="0" fontId="4" fillId="4" borderId="13"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4" xfId="0" applyFont="1" applyFill="1" applyBorder="1" applyAlignment="1">
      <alignment horizontal="center" vertical="center"/>
    </xf>
    <xf numFmtId="0" fontId="9" fillId="0" borderId="6"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4" fillId="3" borderId="6" xfId="0" applyFont="1" applyFill="1" applyBorder="1" applyAlignment="1" applyProtection="1">
      <alignment horizontal="center" vertical="center"/>
      <protection hidden="1"/>
    </xf>
    <xf numFmtId="0" fontId="4" fillId="3" borderId="12" xfId="0" applyFont="1" applyFill="1" applyBorder="1" applyAlignment="1" applyProtection="1">
      <alignment horizontal="center" vertical="center"/>
      <protection hidden="1"/>
    </xf>
    <xf numFmtId="0" fontId="4" fillId="3" borderId="2" xfId="0" applyFont="1" applyFill="1" applyBorder="1" applyAlignment="1" applyProtection="1">
      <alignment horizontal="center" vertical="center"/>
      <protection hidden="1"/>
    </xf>
    <xf numFmtId="0" fontId="4" fillId="3" borderId="20" xfId="0" applyFont="1" applyFill="1" applyBorder="1" applyAlignment="1" applyProtection="1">
      <alignment horizontal="center" vertical="center"/>
      <protection hidden="1"/>
    </xf>
    <xf numFmtId="0" fontId="8" fillId="0" borderId="3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9" fontId="9" fillId="0" borderId="6" xfId="0" applyNumberFormat="1" applyFont="1" applyBorder="1" applyAlignment="1" applyProtection="1">
      <alignment horizontal="left" vertical="center"/>
      <protection hidden="1"/>
    </xf>
    <xf numFmtId="9" fontId="9" fillId="0" borderId="7" xfId="0" applyNumberFormat="1" applyFont="1" applyBorder="1" applyAlignment="1" applyProtection="1">
      <alignment horizontal="left" vertical="center"/>
      <protection hidden="1"/>
    </xf>
    <xf numFmtId="9" fontId="9" fillId="0" borderId="2" xfId="0" applyNumberFormat="1" applyFont="1" applyBorder="1" applyAlignment="1" applyProtection="1">
      <alignment horizontal="left" vertical="center"/>
      <protection hidden="1"/>
    </xf>
    <xf numFmtId="9" fontId="9" fillId="0" borderId="21" xfId="0" applyNumberFormat="1" applyFont="1" applyBorder="1" applyAlignment="1" applyProtection="1">
      <alignment horizontal="left" vertical="center"/>
      <protection hidden="1"/>
    </xf>
    <xf numFmtId="49" fontId="9" fillId="3" borderId="6" xfId="0" applyNumberFormat="1" applyFont="1" applyFill="1" applyBorder="1" applyAlignment="1" applyProtection="1">
      <alignment horizontal="left" vertical="center"/>
      <protection hidden="1"/>
    </xf>
    <xf numFmtId="49" fontId="9" fillId="3" borderId="2" xfId="0" applyNumberFormat="1" applyFont="1" applyFill="1" applyBorder="1" applyAlignment="1" applyProtection="1">
      <alignment horizontal="left" vertical="center"/>
      <protection hidden="1"/>
    </xf>
    <xf numFmtId="0" fontId="9" fillId="0" borderId="35" xfId="0" applyFont="1" applyBorder="1" applyAlignment="1" applyProtection="1">
      <alignment horizontal="center" vertical="center"/>
      <protection hidden="1"/>
    </xf>
    <xf numFmtId="0" fontId="9" fillId="0" borderId="24" xfId="0" applyFont="1" applyBorder="1" applyAlignment="1" applyProtection="1">
      <alignment horizontal="center" vertical="center"/>
      <protection hidden="1"/>
    </xf>
    <xf numFmtId="0" fontId="9" fillId="0" borderId="2" xfId="0" applyFont="1" applyBorder="1" applyAlignment="1" applyProtection="1">
      <alignment horizontal="center" vertical="center"/>
      <protection hidden="1"/>
    </xf>
    <xf numFmtId="0" fontId="9" fillId="0" borderId="21" xfId="0" applyFont="1" applyBorder="1" applyAlignment="1" applyProtection="1">
      <alignment horizontal="center" vertical="center"/>
      <protection hidden="1"/>
    </xf>
    <xf numFmtId="0" fontId="9" fillId="0" borderId="16" xfId="0" applyFont="1" applyBorder="1" applyAlignment="1" applyProtection="1">
      <alignment horizontal="center" vertical="center"/>
      <protection hidden="1"/>
    </xf>
    <xf numFmtId="0" fontId="9" fillId="3" borderId="35" xfId="0" applyFont="1" applyFill="1" applyBorder="1" applyProtection="1">
      <alignment vertical="center"/>
      <protection hidden="1"/>
    </xf>
    <xf numFmtId="0" fontId="9" fillId="3" borderId="6" xfId="0" applyFont="1" applyFill="1" applyBorder="1" applyProtection="1">
      <alignment vertical="center"/>
      <protection hidden="1"/>
    </xf>
    <xf numFmtId="0" fontId="9" fillId="3" borderId="24" xfId="0" applyFont="1" applyFill="1" applyBorder="1" applyProtection="1">
      <alignment vertical="center"/>
      <protection hidden="1"/>
    </xf>
    <xf numFmtId="0" fontId="9" fillId="3" borderId="2" xfId="0" applyFont="1" applyFill="1" applyBorder="1" applyProtection="1">
      <alignment vertical="center"/>
      <protection hidden="1"/>
    </xf>
    <xf numFmtId="0" fontId="4" fillId="2" borderId="43" xfId="0" applyFont="1" applyFill="1" applyBorder="1" applyAlignment="1" applyProtection="1">
      <alignment horizontal="center" vertical="center"/>
      <protection hidden="1"/>
    </xf>
    <xf numFmtId="0" fontId="4" fillId="2" borderId="47" xfId="0" applyFont="1" applyFill="1" applyBorder="1" applyAlignment="1" applyProtection="1">
      <alignment horizontal="center" vertical="center"/>
      <protection hidden="1"/>
    </xf>
    <xf numFmtId="0" fontId="4" fillId="2" borderId="41" xfId="0" applyFont="1" applyFill="1" applyBorder="1" applyAlignment="1" applyProtection="1">
      <alignment horizontal="center" vertical="center"/>
      <protection hidden="1"/>
    </xf>
    <xf numFmtId="0" fontId="4" fillId="2" borderId="48" xfId="0" applyFont="1" applyFill="1" applyBorder="1" applyAlignment="1" applyProtection="1">
      <alignment horizontal="center" vertical="center"/>
      <protection hidden="1"/>
    </xf>
    <xf numFmtId="0" fontId="4" fillId="2" borderId="42" xfId="0" applyFont="1" applyFill="1" applyBorder="1" applyAlignment="1" applyProtection="1">
      <alignment horizontal="center" vertical="center"/>
      <protection hidden="1"/>
    </xf>
    <xf numFmtId="0" fontId="4" fillId="2" borderId="46" xfId="0" applyFont="1" applyFill="1" applyBorder="1" applyAlignment="1" applyProtection="1">
      <alignment horizontal="center" vertical="center"/>
      <protection hidden="1"/>
    </xf>
    <xf numFmtId="0" fontId="8" fillId="4" borderId="6" xfId="0" applyFont="1" applyFill="1" applyBorder="1" applyAlignment="1" applyProtection="1">
      <alignment horizontal="center" vertical="center" shrinkToFit="1"/>
      <protection locked="0" hidden="1"/>
    </xf>
    <xf numFmtId="0" fontId="8" fillId="4" borderId="2" xfId="0" applyFont="1" applyFill="1" applyBorder="1" applyAlignment="1" applyProtection="1">
      <alignment horizontal="center" vertical="center" shrinkToFit="1"/>
      <protection locked="0" hidden="1"/>
    </xf>
    <xf numFmtId="0" fontId="8" fillId="0" borderId="53" xfId="0" applyFont="1" applyBorder="1" applyAlignment="1">
      <alignment horizontal="center" vertical="center" shrinkToFit="1"/>
    </xf>
    <xf numFmtId="0" fontId="8" fillId="0" borderId="31" xfId="0" applyFont="1" applyBorder="1" applyAlignment="1">
      <alignment horizontal="center" vertical="center" shrinkToFit="1"/>
    </xf>
    <xf numFmtId="176" fontId="8" fillId="4" borderId="31" xfId="0" applyNumberFormat="1" applyFont="1" applyFill="1" applyBorder="1" applyAlignment="1" applyProtection="1">
      <alignment horizontal="center" vertical="center" shrinkToFit="1"/>
      <protection locked="0" hidden="1"/>
    </xf>
    <xf numFmtId="0" fontId="16" fillId="2" borderId="6" xfId="0" applyFont="1" applyFill="1" applyBorder="1" applyAlignment="1" applyProtection="1">
      <alignment horizontal="distributed" vertical="center" indent="1" shrinkToFit="1"/>
      <protection hidden="1"/>
    </xf>
    <xf numFmtId="0" fontId="16" fillId="2" borderId="7" xfId="0" applyFont="1" applyFill="1" applyBorder="1" applyAlignment="1" applyProtection="1">
      <alignment horizontal="distributed" vertical="center" indent="1" shrinkToFit="1"/>
      <protection hidden="1"/>
    </xf>
    <xf numFmtId="0" fontId="16" fillId="2" borderId="10" xfId="0" applyFont="1" applyFill="1" applyBorder="1" applyAlignment="1" applyProtection="1">
      <alignment horizontal="distributed" vertical="center" indent="1" shrinkToFit="1"/>
      <protection hidden="1"/>
    </xf>
    <xf numFmtId="0" fontId="16" fillId="2" borderId="11" xfId="0" applyFont="1" applyFill="1" applyBorder="1" applyAlignment="1" applyProtection="1">
      <alignment horizontal="distributed" vertical="center" indent="1" shrinkToFit="1"/>
      <protection hidden="1"/>
    </xf>
    <xf numFmtId="176" fontId="4" fillId="0" borderId="0" xfId="0" applyNumberFormat="1" applyFont="1" applyAlignment="1">
      <alignment horizontal="center" vertical="center"/>
    </xf>
    <xf numFmtId="38" fontId="8" fillId="0" borderId="80" xfId="1" applyFont="1" applyBorder="1" applyAlignment="1">
      <alignment vertical="center"/>
    </xf>
    <xf numFmtId="38" fontId="8" fillId="0" borderId="74" xfId="1" applyFont="1" applyBorder="1" applyAlignment="1">
      <alignment vertical="center"/>
    </xf>
    <xf numFmtId="38" fontId="8" fillId="0" borderId="75" xfId="1" applyFont="1" applyBorder="1" applyAlignment="1">
      <alignment vertical="center"/>
    </xf>
    <xf numFmtId="176" fontId="4" fillId="0" borderId="0" xfId="1" applyNumberFormat="1" applyFont="1" applyAlignment="1">
      <alignment horizontal="center" vertical="center"/>
    </xf>
    <xf numFmtId="38" fontId="8" fillId="0" borderId="90" xfId="1" applyFont="1" applyBorder="1" applyAlignment="1">
      <alignment vertical="center"/>
    </xf>
    <xf numFmtId="38" fontId="8" fillId="0" borderId="91" xfId="1" applyFont="1" applyBorder="1" applyAlignment="1">
      <alignment vertical="center"/>
    </xf>
    <xf numFmtId="38" fontId="8" fillId="0" borderId="88" xfId="1" applyFont="1" applyBorder="1" applyAlignment="1">
      <alignment vertical="center"/>
    </xf>
    <xf numFmtId="38" fontId="8" fillId="0" borderId="89" xfId="1" applyFont="1" applyBorder="1" applyAlignment="1">
      <alignment vertical="center"/>
    </xf>
    <xf numFmtId="38" fontId="8" fillId="0" borderId="83" xfId="1" applyFont="1" applyBorder="1" applyAlignment="1">
      <alignment vertical="center"/>
    </xf>
    <xf numFmtId="38" fontId="8" fillId="0" borderId="84" xfId="1" applyFont="1" applyBorder="1" applyAlignment="1">
      <alignment vertical="center"/>
    </xf>
    <xf numFmtId="38" fontId="8" fillId="0" borderId="92" xfId="1" applyFont="1" applyBorder="1" applyAlignment="1">
      <alignment vertical="center"/>
    </xf>
    <xf numFmtId="0" fontId="4" fillId="2" borderId="44" xfId="0" applyFont="1" applyFill="1" applyBorder="1" applyAlignment="1" applyProtection="1">
      <alignment horizontal="center" vertical="center"/>
      <protection hidden="1"/>
    </xf>
    <xf numFmtId="0" fontId="4" fillId="2" borderId="45" xfId="0" applyFont="1" applyFill="1" applyBorder="1" applyAlignment="1" applyProtection="1">
      <alignment horizontal="center" vertical="center"/>
      <protection hidden="1"/>
    </xf>
    <xf numFmtId="0" fontId="4" fillId="2" borderId="29" xfId="0" applyFont="1" applyFill="1" applyBorder="1" applyAlignment="1" applyProtection="1">
      <alignment horizontal="center" vertical="center"/>
      <protection hidden="1"/>
    </xf>
    <xf numFmtId="0" fontId="4" fillId="2" borderId="30" xfId="0" applyFont="1" applyFill="1" applyBorder="1" applyAlignment="1" applyProtection="1">
      <alignment horizontal="center" vertical="center"/>
      <protection hidden="1"/>
    </xf>
    <xf numFmtId="0" fontId="4" fillId="2" borderId="34" xfId="0" applyFont="1" applyFill="1" applyBorder="1" applyAlignment="1" applyProtection="1">
      <alignment horizontal="center" vertical="center"/>
      <protection hidden="1"/>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15" fillId="0" borderId="0" xfId="0" applyFont="1" applyAlignment="1">
      <alignment horizontal="left" vertical="center"/>
    </xf>
    <xf numFmtId="0" fontId="8" fillId="0" borderId="80" xfId="0" applyFont="1" applyBorder="1" applyAlignment="1">
      <alignment horizontal="center" vertical="center" shrinkToFit="1"/>
    </xf>
    <xf numFmtId="0" fontId="6" fillId="0" borderId="40" xfId="0" applyFont="1" applyBorder="1" applyAlignment="1">
      <alignment horizontal="center" vertical="center" shrinkToFit="1"/>
    </xf>
    <xf numFmtId="6" fontId="7" fillId="0" borderId="56" xfId="2" applyFont="1" applyBorder="1" applyAlignment="1" applyProtection="1">
      <alignment horizontal="right" vertical="center" shrinkToFit="1"/>
      <protection locked="0"/>
    </xf>
    <xf numFmtId="0" fontId="4" fillId="0" borderId="27" xfId="0" applyFont="1" applyBorder="1" applyAlignment="1" applyProtection="1">
      <alignment horizontal="center" vertical="center"/>
      <protection hidden="1"/>
    </xf>
    <xf numFmtId="0" fontId="4" fillId="0" borderId="28" xfId="0" applyFont="1" applyBorder="1" applyAlignment="1" applyProtection="1">
      <alignment horizontal="center" vertical="center"/>
      <protection hidden="1"/>
    </xf>
    <xf numFmtId="0" fontId="4" fillId="0" borderId="33" xfId="0" applyFont="1" applyBorder="1" applyAlignment="1" applyProtection="1">
      <alignment horizontal="center" vertical="center"/>
      <protection hidden="1"/>
    </xf>
    <xf numFmtId="0" fontId="4" fillId="0" borderId="49" xfId="0" applyFont="1" applyBorder="1" applyAlignment="1" applyProtection="1">
      <alignment horizontal="center" vertical="center"/>
      <protection hidden="1"/>
    </xf>
    <xf numFmtId="0" fontId="5" fillId="2" borderId="0" xfId="0" applyFont="1" applyFill="1" applyAlignment="1">
      <alignment horizontal="left" vertical="center"/>
    </xf>
    <xf numFmtId="0" fontId="6" fillId="2" borderId="0" xfId="0" applyFont="1" applyFill="1" applyAlignment="1">
      <alignment horizontal="left" vertical="center"/>
    </xf>
    <xf numFmtId="0" fontId="9" fillId="4" borderId="4" xfId="0" applyFont="1" applyFill="1" applyBorder="1" applyAlignment="1">
      <alignment horizontal="center"/>
    </xf>
    <xf numFmtId="0" fontId="9" fillId="4" borderId="18" xfId="0" applyFont="1" applyFill="1" applyBorder="1" applyAlignment="1">
      <alignment horizontal="center"/>
    </xf>
    <xf numFmtId="0" fontId="9" fillId="4" borderId="10" xfId="0" applyFont="1" applyFill="1" applyBorder="1" applyAlignment="1">
      <alignment horizontal="center"/>
    </xf>
    <xf numFmtId="0" fontId="9" fillId="4" borderId="14" xfId="0" applyFont="1" applyFill="1" applyBorder="1" applyAlignment="1">
      <alignment horizontal="center"/>
    </xf>
    <xf numFmtId="0" fontId="4" fillId="4" borderId="4" xfId="0" applyFont="1" applyFill="1" applyBorder="1" applyAlignment="1" applyProtection="1">
      <alignment horizontal="left"/>
      <protection locked="0"/>
    </xf>
    <xf numFmtId="0" fontId="4" fillId="4" borderId="18" xfId="0" applyFont="1" applyFill="1" applyBorder="1" applyAlignment="1" applyProtection="1">
      <alignment horizontal="left"/>
      <protection locked="0"/>
    </xf>
    <xf numFmtId="0" fontId="4" fillId="4" borderId="0" xfId="0" applyFont="1" applyFill="1" applyProtection="1">
      <alignment vertical="center"/>
      <protection locked="0"/>
    </xf>
    <xf numFmtId="0" fontId="4" fillId="4" borderId="13" xfId="0" applyFont="1" applyFill="1" applyBorder="1" applyProtection="1">
      <alignment vertical="center"/>
      <protection locked="0"/>
    </xf>
    <xf numFmtId="0" fontId="4" fillId="2" borderId="54" xfId="0" applyFont="1" applyFill="1" applyBorder="1" applyAlignment="1" applyProtection="1">
      <alignment horizontal="center" vertical="center"/>
      <protection hidden="1"/>
    </xf>
    <xf numFmtId="9" fontId="9" fillId="0" borderId="6" xfId="0" applyNumberFormat="1" applyFont="1" applyBorder="1" applyAlignment="1" applyProtection="1">
      <alignment horizontal="left"/>
      <protection hidden="1"/>
    </xf>
    <xf numFmtId="0" fontId="9" fillId="0" borderId="6" xfId="0" applyFont="1" applyBorder="1" applyAlignment="1" applyProtection="1">
      <alignment horizontal="left"/>
      <protection hidden="1"/>
    </xf>
    <xf numFmtId="0" fontId="9" fillId="0" borderId="7" xfId="0" applyFont="1" applyBorder="1" applyAlignment="1" applyProtection="1">
      <alignment horizontal="left"/>
      <protection hidden="1"/>
    </xf>
    <xf numFmtId="0" fontId="9" fillId="0" borderId="2" xfId="0" applyFont="1" applyBorder="1" applyAlignment="1" applyProtection="1">
      <alignment horizontal="left"/>
      <protection hidden="1"/>
    </xf>
    <xf numFmtId="0" fontId="9" fillId="0" borderId="21" xfId="0" applyFont="1" applyBorder="1" applyAlignment="1" applyProtection="1">
      <alignment horizontal="left"/>
      <protection hidden="1"/>
    </xf>
    <xf numFmtId="49" fontId="9" fillId="3" borderId="6" xfId="0" applyNumberFormat="1" applyFont="1" applyFill="1" applyBorder="1" applyAlignment="1" applyProtection="1">
      <alignment horizontal="left"/>
      <protection hidden="1"/>
    </xf>
    <xf numFmtId="49" fontId="9" fillId="3" borderId="2" xfId="0" applyNumberFormat="1" applyFont="1" applyFill="1" applyBorder="1" applyAlignment="1" applyProtection="1">
      <alignment horizontal="left"/>
      <protection hidden="1"/>
    </xf>
    <xf numFmtId="0" fontId="9" fillId="0" borderId="3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24" xfId="0" applyFont="1" applyBorder="1" applyAlignment="1" applyProtection="1">
      <alignment horizontal="center"/>
      <protection hidden="1"/>
    </xf>
    <xf numFmtId="0" fontId="9" fillId="0" borderId="2" xfId="0" applyFont="1" applyBorder="1" applyAlignment="1" applyProtection="1">
      <alignment horizontal="center"/>
      <protection hidden="1"/>
    </xf>
    <xf numFmtId="0" fontId="9" fillId="0" borderId="7" xfId="0" applyFont="1" applyBorder="1" applyAlignment="1" applyProtection="1">
      <alignment horizontal="center"/>
      <protection hidden="1"/>
    </xf>
    <xf numFmtId="0" fontId="9" fillId="0" borderId="10" xfId="0" applyFont="1" applyBorder="1" applyAlignment="1" applyProtection="1">
      <alignment horizontal="center"/>
      <protection hidden="1"/>
    </xf>
    <xf numFmtId="0" fontId="9" fillId="0" borderId="11" xfId="0" applyFont="1" applyBorder="1" applyAlignment="1" applyProtection="1">
      <alignment horizontal="center"/>
      <protection hidden="1"/>
    </xf>
    <xf numFmtId="0" fontId="9" fillId="0" borderId="16" xfId="0" applyFont="1" applyBorder="1" applyAlignment="1" applyProtection="1">
      <alignment horizontal="center"/>
      <protection hidden="1"/>
    </xf>
    <xf numFmtId="0" fontId="4" fillId="2" borderId="32" xfId="0" applyFont="1" applyFill="1" applyBorder="1" applyAlignment="1" applyProtection="1">
      <alignment horizontal="center" vertical="center"/>
      <protection hidden="1"/>
    </xf>
    <xf numFmtId="0" fontId="9" fillId="0" borderId="21" xfId="0" applyFont="1" applyBorder="1" applyAlignment="1" applyProtection="1">
      <alignment horizontal="center"/>
      <protection hidden="1"/>
    </xf>
    <xf numFmtId="0" fontId="16" fillId="2" borderId="6" xfId="0" applyFont="1" applyFill="1" applyBorder="1" applyAlignment="1" applyProtection="1">
      <alignment horizontal="distributed" vertical="center" wrapText="1" indent="1"/>
      <protection hidden="1"/>
    </xf>
    <xf numFmtId="0" fontId="16" fillId="2" borderId="7" xfId="0" applyFont="1" applyFill="1" applyBorder="1" applyAlignment="1" applyProtection="1">
      <alignment horizontal="distributed" vertical="center" wrapText="1" indent="1"/>
      <protection hidden="1"/>
    </xf>
    <xf numFmtId="0" fontId="16" fillId="2" borderId="2" xfId="0" applyFont="1" applyFill="1" applyBorder="1" applyAlignment="1" applyProtection="1">
      <alignment horizontal="distributed" vertical="center" wrapText="1" indent="1"/>
      <protection hidden="1"/>
    </xf>
    <xf numFmtId="0" fontId="16" fillId="2" borderId="21" xfId="0" applyFont="1" applyFill="1" applyBorder="1" applyAlignment="1" applyProtection="1">
      <alignment horizontal="distributed" vertical="center" wrapText="1" indent="1"/>
      <protection hidden="1"/>
    </xf>
    <xf numFmtId="0" fontId="4" fillId="2" borderId="26" xfId="0" applyFont="1" applyFill="1" applyBorder="1" applyAlignment="1" applyProtection="1">
      <alignment horizontal="center" vertical="center"/>
      <protection hidden="1"/>
    </xf>
    <xf numFmtId="0" fontId="4" fillId="2" borderId="25" xfId="0" applyFont="1" applyFill="1" applyBorder="1" applyAlignment="1" applyProtection="1">
      <alignment horizontal="center" vertical="center"/>
      <protection hidden="1"/>
    </xf>
    <xf numFmtId="0" fontId="9" fillId="3" borderId="35" xfId="0" applyFont="1" applyFill="1" applyBorder="1" applyAlignment="1" applyProtection="1">
      <protection hidden="1"/>
    </xf>
    <xf numFmtId="0" fontId="9" fillId="3" borderId="6" xfId="0" applyFont="1" applyFill="1" applyBorder="1" applyAlignment="1" applyProtection="1">
      <protection hidden="1"/>
    </xf>
    <xf numFmtId="0" fontId="9" fillId="3" borderId="24" xfId="0" applyFont="1" applyFill="1" applyBorder="1" applyAlignment="1" applyProtection="1">
      <protection hidden="1"/>
    </xf>
    <xf numFmtId="0" fontId="9" fillId="3" borderId="2" xfId="0" applyFont="1" applyFill="1" applyBorder="1" applyAlignment="1" applyProtection="1">
      <protection hidden="1"/>
    </xf>
    <xf numFmtId="0" fontId="4" fillId="2" borderId="50" xfId="0" applyFont="1" applyFill="1" applyBorder="1" applyAlignment="1" applyProtection="1">
      <alignment horizontal="center" vertical="center"/>
      <protection hidden="1"/>
    </xf>
    <xf numFmtId="0" fontId="4" fillId="0" borderId="55" xfId="0" applyFont="1" applyBorder="1" applyAlignment="1">
      <alignment horizontal="center" vertical="center" shrinkToFit="1"/>
    </xf>
    <xf numFmtId="0" fontId="4" fillId="0" borderId="57" xfId="0" applyFont="1" applyBorder="1" applyAlignment="1">
      <alignment horizontal="center" vertical="center" shrinkToFit="1"/>
    </xf>
    <xf numFmtId="49" fontId="7" fillId="0" borderId="56" xfId="0" applyNumberFormat="1" applyFont="1" applyBorder="1" applyAlignment="1" applyProtection="1">
      <alignment horizontal="center" vertical="center" shrinkToFit="1"/>
      <protection locked="0"/>
    </xf>
    <xf numFmtId="0" fontId="8"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8" xfId="0" applyFont="1" applyFill="1" applyBorder="1">
      <alignment vertical="center"/>
    </xf>
    <xf numFmtId="0" fontId="8" fillId="2" borderId="0" xfId="0" applyFont="1" applyFill="1">
      <alignment vertical="center"/>
    </xf>
    <xf numFmtId="0" fontId="8" fillId="2" borderId="3" xfId="0" applyFont="1" applyFill="1" applyBorder="1">
      <alignment vertical="center"/>
    </xf>
    <xf numFmtId="0" fontId="9" fillId="4" borderId="22" xfId="0" applyFont="1" applyFill="1" applyBorder="1" applyAlignment="1" applyProtection="1">
      <alignment horizontal="center"/>
      <protection locked="0"/>
    </xf>
    <xf numFmtId="0" fontId="9" fillId="4" borderId="4" xfId="0" applyFont="1" applyFill="1" applyBorder="1" applyAlignment="1" applyProtection="1">
      <alignment horizontal="center"/>
      <protection locked="0"/>
    </xf>
    <xf numFmtId="0" fontId="9" fillId="4" borderId="16" xfId="0" applyFont="1" applyFill="1" applyBorder="1" applyAlignment="1" applyProtection="1">
      <alignment horizontal="center"/>
      <protection locked="0"/>
    </xf>
    <xf numFmtId="0" fontId="9" fillId="4" borderId="10" xfId="0" applyFont="1" applyFill="1" applyBorder="1" applyAlignment="1" applyProtection="1">
      <alignment horizontal="center"/>
      <protection locked="0"/>
    </xf>
    <xf numFmtId="0" fontId="10" fillId="0" borderId="17" xfId="0" applyFont="1" applyBorder="1" applyAlignment="1">
      <alignment horizontal="center" vertical="center"/>
    </xf>
    <xf numFmtId="0" fontId="10" fillId="0" borderId="4" xfId="0" applyFont="1" applyBorder="1" applyAlignment="1">
      <alignment horizontal="center" vertical="center"/>
    </xf>
    <xf numFmtId="0" fontId="10" fillId="0" borderId="23"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3" xfId="0" applyFont="1" applyBorder="1" applyAlignment="1">
      <alignment horizontal="center" vertical="center"/>
    </xf>
    <xf numFmtId="0" fontId="10" fillId="0" borderId="19" xfId="0" applyFont="1" applyBorder="1" applyAlignment="1">
      <alignment horizontal="center" vertical="center"/>
    </xf>
    <xf numFmtId="0" fontId="10" fillId="0" borderId="2" xfId="0" applyFont="1" applyBorder="1" applyAlignment="1">
      <alignment horizontal="center" vertical="center"/>
    </xf>
    <xf numFmtId="0" fontId="10" fillId="0" borderId="21" xfId="0" applyFont="1" applyBorder="1" applyAlignment="1">
      <alignment horizontal="center" vertical="center"/>
    </xf>
    <xf numFmtId="0" fontId="4" fillId="0" borderId="17" xfId="0" applyFont="1" applyBorder="1" applyAlignment="1">
      <alignment horizontal="center" vertical="center"/>
    </xf>
    <xf numFmtId="0" fontId="4" fillId="0" borderId="59" xfId="0" applyFont="1" applyBorder="1" applyAlignment="1">
      <alignment horizontal="center" vertical="center"/>
    </xf>
    <xf numFmtId="0" fontId="4" fillId="0" borderId="61" xfId="0" applyFont="1" applyBorder="1" applyAlignment="1">
      <alignment horizontal="center" vertical="center"/>
    </xf>
    <xf numFmtId="0" fontId="4" fillId="0" borderId="19" xfId="0" applyFont="1" applyBorder="1" applyAlignment="1">
      <alignment horizontal="center" vertical="center"/>
    </xf>
    <xf numFmtId="0" fontId="10" fillId="0" borderId="22" xfId="0" applyFont="1" applyBorder="1" applyAlignment="1">
      <alignment horizontal="center" wrapText="1"/>
    </xf>
    <xf numFmtId="0" fontId="10" fillId="0" borderId="4" xfId="0" applyFont="1" applyBorder="1" applyAlignment="1">
      <alignment horizontal="center" wrapText="1"/>
    </xf>
    <xf numFmtId="0" fontId="10" fillId="0" borderId="23" xfId="0" applyFont="1" applyBorder="1" applyAlignment="1">
      <alignment horizontal="center" wrapText="1"/>
    </xf>
    <xf numFmtId="0" fontId="10" fillId="0" borderId="15" xfId="0" applyFont="1" applyBorder="1" applyAlignment="1">
      <alignment horizontal="center" wrapText="1"/>
    </xf>
    <xf numFmtId="0" fontId="10" fillId="0" borderId="24" xfId="0" applyFont="1" applyBorder="1" applyAlignment="1">
      <alignment horizontal="center" wrapText="1"/>
    </xf>
    <xf numFmtId="0" fontId="10" fillId="0" borderId="2" xfId="0" applyFont="1" applyBorder="1" applyAlignment="1">
      <alignment horizontal="center" wrapText="1"/>
    </xf>
    <xf numFmtId="0" fontId="10" fillId="0" borderId="21" xfId="0" applyFont="1" applyBorder="1" applyAlignment="1">
      <alignment horizontal="center" wrapText="1"/>
    </xf>
    <xf numFmtId="0" fontId="10" fillId="0" borderId="35" xfId="0" applyFont="1" applyBorder="1" applyAlignment="1">
      <alignment horizontal="center" wrapText="1"/>
    </xf>
    <xf numFmtId="0" fontId="10" fillId="0" borderId="16" xfId="0" applyFont="1" applyBorder="1" applyAlignment="1">
      <alignment horizontal="center" wrapText="1"/>
    </xf>
    <xf numFmtId="0" fontId="16" fillId="2" borderId="4" xfId="0" applyFont="1" applyFill="1" applyBorder="1" applyAlignment="1" applyProtection="1">
      <alignment horizontal="distributed" vertical="center" wrapText="1" indent="1"/>
      <protection hidden="1"/>
    </xf>
    <xf numFmtId="0" fontId="16" fillId="2" borderId="23" xfId="0" applyFont="1" applyFill="1" applyBorder="1" applyAlignment="1" applyProtection="1">
      <alignment horizontal="distributed" vertical="center" wrapText="1" indent="1"/>
      <protection hidden="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58" xfId="0" applyFont="1" applyBorder="1" applyAlignment="1">
      <alignment horizontal="center" vertical="center"/>
    </xf>
    <xf numFmtId="0" fontId="4" fillId="0" borderId="60" xfId="0" applyFont="1" applyBorder="1" applyAlignment="1">
      <alignment horizontal="center" vertical="center"/>
    </xf>
    <xf numFmtId="0" fontId="4" fillId="0" borderId="62" xfId="0" applyFont="1" applyBorder="1" applyAlignment="1">
      <alignment horizontal="center" vertical="center"/>
    </xf>
    <xf numFmtId="0" fontId="4" fillId="0" borderId="26" xfId="0" applyFont="1" applyBorder="1" applyAlignment="1">
      <alignment horizontal="center" vertical="center"/>
    </xf>
    <xf numFmtId="0" fontId="4" fillId="0" borderId="32"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6" fontId="7" fillId="0" borderId="78" xfId="2" applyFont="1" applyBorder="1" applyAlignment="1" applyProtection="1">
      <alignment horizontal="center" vertical="center" shrinkToFit="1"/>
    </xf>
    <xf numFmtId="6" fontId="7" fillId="0" borderId="79" xfId="2" applyFont="1" applyBorder="1" applyAlignment="1" applyProtection="1">
      <alignment horizontal="center" vertical="center" shrinkToFit="1"/>
    </xf>
    <xf numFmtId="0" fontId="8" fillId="0" borderId="81" xfId="0" applyFont="1" applyBorder="1" applyAlignment="1">
      <alignment horizontal="center" vertical="center" shrinkToFit="1"/>
    </xf>
    <xf numFmtId="0" fontId="8" fillId="0" borderId="83" xfId="0" applyFont="1" applyBorder="1" applyAlignment="1">
      <alignment horizontal="center" vertical="center" shrinkToFit="1"/>
    </xf>
    <xf numFmtId="0" fontId="8" fillId="5" borderId="82" xfId="0" applyFont="1" applyFill="1" applyBorder="1" applyAlignment="1">
      <alignment horizontal="center" vertical="center" shrinkToFit="1"/>
    </xf>
    <xf numFmtId="0" fontId="8" fillId="5" borderId="84" xfId="0" applyFont="1" applyFill="1" applyBorder="1" applyAlignment="1">
      <alignment horizontal="center" vertical="center" shrinkToFit="1"/>
    </xf>
    <xf numFmtId="0" fontId="6" fillId="0" borderId="76" xfId="0" applyFont="1" applyBorder="1" applyAlignment="1">
      <alignment horizontal="center" vertical="center" shrinkToFit="1"/>
    </xf>
    <xf numFmtId="0" fontId="6" fillId="0" borderId="77" xfId="0" applyFont="1" applyBorder="1" applyAlignment="1">
      <alignment horizontal="center" vertical="center" shrinkToFit="1"/>
    </xf>
    <xf numFmtId="0" fontId="6" fillId="0" borderId="0" xfId="0" applyFont="1" applyAlignment="1">
      <alignment horizontal="center" vertical="center"/>
    </xf>
  </cellXfs>
  <cellStyles count="3">
    <cellStyle name="桁区切り" xfId="1" builtinId="6"/>
    <cellStyle name="通貨" xfId="2" builtinId="7"/>
    <cellStyle name="標準" xfId="0" builtinId="0"/>
  </cellStyles>
  <dxfs count="0"/>
  <tableStyles count="0" defaultTableStyle="TableStyleMedium2" defaultPivotStyle="PivotStyleLight16"/>
  <colors>
    <mruColors>
      <color rgb="FFD7F5DA"/>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68580</xdr:colOff>
      <xdr:row>45</xdr:row>
      <xdr:rowOff>76200</xdr:rowOff>
    </xdr:from>
    <xdr:to>
      <xdr:col>55</xdr:col>
      <xdr:colOff>15240</xdr:colOff>
      <xdr:row>54</xdr:row>
      <xdr:rowOff>158115</xdr:rowOff>
    </xdr:to>
    <xdr:sp macro="" textlink="">
      <xdr:nvSpPr>
        <xdr:cNvPr id="28" name="Text Box 1">
          <a:extLst>
            <a:ext uri="{FF2B5EF4-FFF2-40B4-BE49-F238E27FC236}">
              <a16:creationId xmlns:a16="http://schemas.microsoft.com/office/drawing/2014/main" id="{51E01238-5996-416B-AD85-14C67B142B1F}"/>
            </a:ext>
          </a:extLst>
        </xdr:cNvPr>
        <xdr:cNvSpPr txBox="1">
          <a:spLocks noChangeArrowheads="1"/>
        </xdr:cNvSpPr>
      </xdr:nvSpPr>
      <xdr:spPr bwMode="auto">
        <a:xfrm>
          <a:off x="5135880" y="8801100"/>
          <a:ext cx="2842260" cy="159067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rtl="0"/>
          <a:r>
            <a:rPr lang="ja-JP" altLang="ja-JP" sz="900" b="0" i="0" baseline="0">
              <a:effectLst/>
              <a:latin typeface="ＭＳ Ｐゴシック" panose="020B0600070205080204" pitchFamily="50" charset="-128"/>
              <a:ea typeface="ＭＳ Ｐゴシック" panose="020B0600070205080204" pitchFamily="50" charset="-128"/>
              <a:cs typeface="+mn-cs"/>
            </a:rPr>
            <a:t>＊請求書記入上の注意＊</a:t>
          </a:r>
          <a:endParaRPr lang="en-US" altLang="ja-JP" sz="900" b="0" i="0" baseline="0">
            <a:effectLst/>
            <a:latin typeface="ＭＳ Ｐゴシック" panose="020B0600070205080204" pitchFamily="50" charset="-128"/>
            <a:ea typeface="ＭＳ Ｐゴシック" panose="020B0600070205080204" pitchFamily="50" charset="-128"/>
            <a:cs typeface="+mn-cs"/>
          </a:endParaRPr>
        </a:p>
        <a:p>
          <a:pPr rtl="0"/>
          <a:endParaRPr lang="ja-JP" altLang="ja-JP" sz="900">
            <a:effectLst/>
            <a:latin typeface="ＭＳ Ｐゴシック" panose="020B0600070205080204" pitchFamily="50" charset="-128"/>
            <a:ea typeface="ＭＳ Ｐゴシック" panose="020B0600070205080204" pitchFamily="50" charset="-128"/>
          </a:endParaRPr>
        </a:p>
        <a:p>
          <a:pPr rtl="0"/>
          <a:r>
            <a:rPr lang="ja-JP" altLang="ja-JP" sz="900" b="0" i="0" baseline="0">
              <a:effectLst/>
              <a:latin typeface="ＭＳ Ｐゴシック" panose="020B0600070205080204" pitchFamily="50" charset="-128"/>
              <a:ea typeface="ＭＳ Ｐゴシック" panose="020B0600070205080204" pitchFamily="50" charset="-128"/>
              <a:cs typeface="+mn-cs"/>
            </a:rPr>
            <a:t>　・太枠内は工事担当者に確認の上、必ずご記入下さい。</a:t>
          </a:r>
          <a:endParaRPr lang="ja-JP" altLang="ja-JP" sz="900">
            <a:effectLst/>
            <a:latin typeface="ＭＳ Ｐゴシック" panose="020B0600070205080204" pitchFamily="50" charset="-128"/>
            <a:ea typeface="ＭＳ Ｐゴシック" panose="020B0600070205080204" pitchFamily="50" charset="-128"/>
          </a:endParaRPr>
        </a:p>
        <a:p>
          <a:pPr rtl="0"/>
          <a:r>
            <a:rPr lang="ja-JP" altLang="ja-JP" sz="900" b="0" i="0" baseline="0">
              <a:effectLst/>
              <a:latin typeface="ＭＳ Ｐゴシック" panose="020B0600070205080204" pitchFamily="50" charset="-128"/>
              <a:ea typeface="ＭＳ Ｐゴシック" panose="020B0600070205080204" pitchFamily="50" charset="-128"/>
              <a:cs typeface="+mn-cs"/>
            </a:rPr>
            <a:t>　・請求書の締日は、毎月２０日締切、</a:t>
          </a:r>
          <a:r>
            <a:rPr lang="ja-JP" altLang="en-US" sz="900" b="0" i="0" baseline="0">
              <a:effectLst/>
              <a:latin typeface="ＭＳ Ｐゴシック" panose="020B0600070205080204" pitchFamily="50" charset="-128"/>
              <a:ea typeface="ＭＳ Ｐゴシック" panose="020B0600070205080204" pitchFamily="50" charset="-128"/>
              <a:cs typeface="+mn-cs"/>
            </a:rPr>
            <a:t>２５日</a:t>
          </a:r>
          <a:r>
            <a:rPr lang="ja-JP" altLang="ja-JP" sz="900" b="0" i="0" baseline="0">
              <a:effectLst/>
              <a:latin typeface="ＭＳ Ｐゴシック" panose="020B0600070205080204" pitchFamily="50" charset="-128"/>
              <a:ea typeface="ＭＳ Ｐゴシック" panose="020B0600070205080204" pitchFamily="50" charset="-128"/>
              <a:cs typeface="+mn-cs"/>
            </a:rPr>
            <a:t>必着です。</a:t>
          </a:r>
          <a:endParaRPr lang="ja-JP" altLang="ja-JP" sz="900">
            <a:effectLst/>
            <a:latin typeface="ＭＳ Ｐゴシック" panose="020B0600070205080204" pitchFamily="50" charset="-128"/>
            <a:ea typeface="ＭＳ Ｐゴシック" panose="020B0600070205080204" pitchFamily="50" charset="-128"/>
          </a:endParaRPr>
        </a:p>
        <a:p>
          <a:pPr rtl="0"/>
          <a:r>
            <a:rPr lang="ja-JP" altLang="ja-JP" sz="900" b="0" i="0" baseline="0">
              <a:effectLst/>
              <a:latin typeface="ＭＳ Ｐゴシック" panose="020B0600070205080204" pitchFamily="50" charset="-128"/>
              <a:ea typeface="ＭＳ Ｐゴシック" panose="020B0600070205080204" pitchFamily="50" charset="-128"/>
              <a:cs typeface="+mn-cs"/>
            </a:rPr>
            <a:t>　　到着が遅れますと翌月扱いとなります。</a:t>
          </a:r>
          <a:endParaRPr lang="ja-JP" altLang="ja-JP" sz="900">
            <a:effectLst/>
            <a:latin typeface="ＭＳ Ｐゴシック" panose="020B0600070205080204" pitchFamily="50" charset="-128"/>
            <a:ea typeface="ＭＳ Ｐゴシック" panose="020B0600070205080204" pitchFamily="50" charset="-128"/>
          </a:endParaRPr>
        </a:p>
        <a:p>
          <a:pPr rtl="0"/>
          <a:r>
            <a:rPr lang="ja-JP" altLang="ja-JP" sz="900" b="0" i="0" baseline="0">
              <a:effectLst/>
              <a:latin typeface="ＭＳ Ｐゴシック" panose="020B0600070205080204" pitchFamily="50" charset="-128"/>
              <a:ea typeface="ＭＳ Ｐゴシック" panose="020B0600070205080204" pitchFamily="50" charset="-128"/>
              <a:cs typeface="+mn-cs"/>
            </a:rPr>
            <a:t>　・請求書は注文書毎に記入頂き、追加工事等は別の</a:t>
          </a:r>
          <a:endParaRPr lang="ja-JP" altLang="ja-JP" sz="900">
            <a:effectLst/>
            <a:latin typeface="ＭＳ Ｐゴシック" panose="020B0600070205080204" pitchFamily="50" charset="-128"/>
            <a:ea typeface="ＭＳ Ｐゴシック" panose="020B0600070205080204" pitchFamily="50" charset="-128"/>
          </a:endParaRPr>
        </a:p>
        <a:p>
          <a:pPr rtl="0"/>
          <a:r>
            <a:rPr lang="ja-JP" altLang="ja-JP" sz="900" b="0" i="0" baseline="0">
              <a:effectLst/>
              <a:latin typeface="ＭＳ Ｐゴシック" panose="020B0600070205080204" pitchFamily="50" charset="-128"/>
              <a:ea typeface="ＭＳ Ｐゴシック" panose="020B0600070205080204" pitchFamily="50" charset="-128"/>
              <a:cs typeface="+mn-cs"/>
            </a:rPr>
            <a:t>　　請求書にてご請求下さい。</a:t>
          </a:r>
          <a:endParaRPr lang="ja-JP" altLang="ja-JP" sz="900">
            <a:effectLst/>
            <a:latin typeface="ＭＳ Ｐゴシック" panose="020B0600070205080204" pitchFamily="50" charset="-128"/>
            <a:ea typeface="ＭＳ Ｐゴシック" panose="020B0600070205080204" pitchFamily="50" charset="-128"/>
          </a:endParaRPr>
        </a:p>
        <a:p>
          <a:pPr rtl="0"/>
          <a:r>
            <a:rPr lang="ja-JP" altLang="ja-JP" sz="900" b="0" i="0" baseline="0">
              <a:effectLst/>
              <a:latin typeface="ＭＳ Ｐゴシック" panose="020B0600070205080204" pitchFamily="50" charset="-128"/>
              <a:ea typeface="ＭＳ Ｐゴシック" panose="020B0600070205080204" pitchFamily="50" charset="-128"/>
              <a:cs typeface="+mn-cs"/>
            </a:rPr>
            <a:t>　・請求書控えは</a:t>
          </a:r>
          <a:r>
            <a:rPr lang="ja-JP" altLang="en-US" sz="900" b="0" i="0" baseline="0">
              <a:effectLst/>
              <a:latin typeface="ＭＳ Ｐゴシック" panose="020B0600070205080204" pitchFamily="50" charset="-128"/>
              <a:ea typeface="ＭＳ Ｐゴシック" panose="020B0600070205080204" pitchFamily="50" charset="-128"/>
              <a:cs typeface="+mn-cs"/>
            </a:rPr>
            <a:t>お取引様</a:t>
          </a:r>
          <a:r>
            <a:rPr lang="ja-JP" altLang="ja-JP" sz="900" b="0" i="0" baseline="0">
              <a:effectLst/>
              <a:latin typeface="ＭＳ Ｐゴシック" panose="020B0600070205080204" pitchFamily="50" charset="-128"/>
              <a:ea typeface="ＭＳ Ｐゴシック" panose="020B0600070205080204" pitchFamily="50" charset="-128"/>
              <a:cs typeface="+mn-cs"/>
            </a:rPr>
            <a:t>にてコピーをお願います。</a:t>
          </a:r>
          <a:endParaRPr lang="ja-JP" altLang="ja-JP" sz="900">
            <a:effectLst/>
            <a:latin typeface="ＭＳ Ｐゴシック" panose="020B0600070205080204" pitchFamily="50" charset="-128"/>
            <a:ea typeface="ＭＳ Ｐゴシック" panose="020B0600070205080204" pitchFamily="50" charset="-128"/>
          </a:endParaRPr>
        </a:p>
        <a:p>
          <a:pPr algn="l" rtl="0">
            <a:lnSpc>
              <a:spcPts val="9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55</xdr:col>
      <xdr:colOff>114300</xdr:colOff>
      <xdr:row>29</xdr:row>
      <xdr:rowOff>13334</xdr:rowOff>
    </xdr:from>
    <xdr:to>
      <xdr:col>66</xdr:col>
      <xdr:colOff>55245</xdr:colOff>
      <xdr:row>35</xdr:row>
      <xdr:rowOff>121920</xdr:rowOff>
    </xdr:to>
    <xdr:sp macro="" textlink="">
      <xdr:nvSpPr>
        <xdr:cNvPr id="5123" name="AutoShape 3">
          <a:extLst>
            <a:ext uri="{FF2B5EF4-FFF2-40B4-BE49-F238E27FC236}">
              <a16:creationId xmlns:a16="http://schemas.microsoft.com/office/drawing/2014/main" id="{84BB380D-4DC4-4234-BA55-954344915E3E}"/>
            </a:ext>
          </a:extLst>
        </xdr:cNvPr>
        <xdr:cNvSpPr>
          <a:spLocks noChangeArrowheads="1"/>
        </xdr:cNvSpPr>
      </xdr:nvSpPr>
      <xdr:spPr bwMode="auto">
        <a:xfrm>
          <a:off x="8496300" y="6078854"/>
          <a:ext cx="1617345" cy="1114426"/>
        </a:xfrm>
        <a:prstGeom prst="wedgeRectCallout">
          <a:avLst>
            <a:gd name="adj1" fmla="val -80024"/>
            <a:gd name="adj2" fmla="val 4573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住所・会社名・会社電話番号を記入して下さい。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インボイス対応の適格事業者登録番号を記入してください。</a:t>
          </a:r>
        </a:p>
        <a:p>
          <a:pPr algn="l" rtl="0">
            <a:lnSpc>
              <a:spcPts val="1300"/>
            </a:lnSpc>
            <a:defRPr sz="1000"/>
          </a:pPr>
          <a:r>
            <a:rPr lang="ja-JP" altLang="en-US" sz="1100" b="0" i="0" u="none" strike="noStrike" baseline="0">
              <a:solidFill>
                <a:srgbClr val="FF0000"/>
              </a:solidFill>
              <a:latin typeface="ＭＳ Ｐゴシック"/>
              <a:ea typeface="ＭＳ Ｐゴシック"/>
            </a:rPr>
            <a:t>社印は必ずお願いします。</a:t>
          </a:r>
        </a:p>
      </xdr:txBody>
    </xdr:sp>
    <xdr:clientData/>
  </xdr:twoCellAnchor>
  <xdr:twoCellAnchor>
    <xdr:from>
      <xdr:col>0</xdr:col>
      <xdr:colOff>59055</xdr:colOff>
      <xdr:row>29</xdr:row>
      <xdr:rowOff>0</xdr:rowOff>
    </xdr:from>
    <xdr:to>
      <xdr:col>9</xdr:col>
      <xdr:colOff>89535</xdr:colOff>
      <xdr:row>30</xdr:row>
      <xdr:rowOff>114300</xdr:rowOff>
    </xdr:to>
    <xdr:sp macro="" textlink="">
      <xdr:nvSpPr>
        <xdr:cNvPr id="5124" name="AutoShape 4">
          <a:extLst>
            <a:ext uri="{FF2B5EF4-FFF2-40B4-BE49-F238E27FC236}">
              <a16:creationId xmlns:a16="http://schemas.microsoft.com/office/drawing/2014/main" id="{C5B68319-694E-4EA4-A8C9-51ED9D593193}"/>
            </a:ext>
          </a:extLst>
        </xdr:cNvPr>
        <xdr:cNvSpPr>
          <a:spLocks noChangeArrowheads="1"/>
        </xdr:cNvSpPr>
      </xdr:nvSpPr>
      <xdr:spPr bwMode="auto">
        <a:xfrm>
          <a:off x="66675" y="5857875"/>
          <a:ext cx="1495425" cy="285750"/>
        </a:xfrm>
        <a:prstGeom prst="wedgeRectCallout">
          <a:avLst>
            <a:gd name="adj1" fmla="val 88218"/>
            <a:gd name="adj2" fmla="val 2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請求日を記入下さい。</a:t>
          </a:r>
        </a:p>
      </xdr:txBody>
    </xdr:sp>
    <xdr:clientData/>
  </xdr:twoCellAnchor>
  <xdr:twoCellAnchor>
    <xdr:from>
      <xdr:col>0</xdr:col>
      <xdr:colOff>43815</xdr:colOff>
      <xdr:row>32</xdr:row>
      <xdr:rowOff>51435</xdr:rowOff>
    </xdr:from>
    <xdr:to>
      <xdr:col>10</xdr:col>
      <xdr:colOff>5715</xdr:colOff>
      <xdr:row>35</xdr:row>
      <xdr:rowOff>137160</xdr:rowOff>
    </xdr:to>
    <xdr:sp macro="" textlink="">
      <xdr:nvSpPr>
        <xdr:cNvPr id="5125" name="AutoShape 5">
          <a:extLst>
            <a:ext uri="{FF2B5EF4-FFF2-40B4-BE49-F238E27FC236}">
              <a16:creationId xmlns:a16="http://schemas.microsoft.com/office/drawing/2014/main" id="{EF99441E-99B5-4D58-BBB9-5DC063EDD062}"/>
            </a:ext>
          </a:extLst>
        </xdr:cNvPr>
        <xdr:cNvSpPr>
          <a:spLocks noChangeArrowheads="1"/>
        </xdr:cNvSpPr>
      </xdr:nvSpPr>
      <xdr:spPr bwMode="auto">
        <a:xfrm>
          <a:off x="43815" y="6406515"/>
          <a:ext cx="1409700" cy="588645"/>
        </a:xfrm>
        <a:prstGeom prst="wedgeRectCallout">
          <a:avLst>
            <a:gd name="adj1" fmla="val 96986"/>
            <a:gd name="adj2" fmla="val 153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不明な場合は現場担当者にご確認頂き、必ず記入して下さい。</a:t>
          </a:r>
        </a:p>
      </xdr:txBody>
    </xdr:sp>
    <xdr:clientData/>
  </xdr:twoCellAnchor>
  <xdr:twoCellAnchor>
    <xdr:from>
      <xdr:col>55</xdr:col>
      <xdr:colOff>45720</xdr:colOff>
      <xdr:row>36</xdr:row>
      <xdr:rowOff>152400</xdr:rowOff>
    </xdr:from>
    <xdr:to>
      <xdr:col>66</xdr:col>
      <xdr:colOff>116205</xdr:colOff>
      <xdr:row>40</xdr:row>
      <xdr:rowOff>45720</xdr:rowOff>
    </xdr:to>
    <xdr:sp macro="" textlink="">
      <xdr:nvSpPr>
        <xdr:cNvPr id="5126" name="AutoShape 6">
          <a:extLst>
            <a:ext uri="{FF2B5EF4-FFF2-40B4-BE49-F238E27FC236}">
              <a16:creationId xmlns:a16="http://schemas.microsoft.com/office/drawing/2014/main" id="{D02A14D3-2BA2-4ED3-8212-DBE3228F487F}"/>
            </a:ext>
          </a:extLst>
        </xdr:cNvPr>
        <xdr:cNvSpPr>
          <a:spLocks noChangeArrowheads="1"/>
        </xdr:cNvSpPr>
      </xdr:nvSpPr>
      <xdr:spPr bwMode="auto">
        <a:xfrm>
          <a:off x="8008620" y="7178040"/>
          <a:ext cx="1663065" cy="685800"/>
        </a:xfrm>
        <a:prstGeom prst="wedgeRectCallout">
          <a:avLst>
            <a:gd name="adj1" fmla="val -77620"/>
            <a:gd name="adj2" fmla="val 3208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工事名は必ず記入下さい。</a:t>
          </a:r>
        </a:p>
        <a:p>
          <a:pPr algn="l" rtl="0">
            <a:lnSpc>
              <a:spcPts val="1300"/>
            </a:lnSpc>
            <a:defRPr sz="1000"/>
          </a:pPr>
          <a:r>
            <a:rPr lang="ja-JP" altLang="en-US" sz="1100" b="0" i="0" u="none" strike="noStrike" baseline="0">
              <a:solidFill>
                <a:srgbClr val="FF0000"/>
              </a:solidFill>
              <a:latin typeface="ＭＳ Ｐゴシック"/>
              <a:ea typeface="ＭＳ Ｐゴシック"/>
            </a:rPr>
            <a:t>地先等での記入はせず、不明な場合は担当者に確認して下さい。</a:t>
          </a:r>
        </a:p>
      </xdr:txBody>
    </xdr:sp>
    <xdr:clientData/>
  </xdr:twoCellAnchor>
  <xdr:twoCellAnchor>
    <xdr:from>
      <xdr:col>56</xdr:col>
      <xdr:colOff>47625</xdr:colOff>
      <xdr:row>40</xdr:row>
      <xdr:rowOff>104775</xdr:rowOff>
    </xdr:from>
    <xdr:to>
      <xdr:col>66</xdr:col>
      <xdr:colOff>116205</xdr:colOff>
      <xdr:row>43</xdr:row>
      <xdr:rowOff>28575</xdr:rowOff>
    </xdr:to>
    <xdr:sp macro="" textlink="">
      <xdr:nvSpPr>
        <xdr:cNvPr id="5127" name="AutoShape 7">
          <a:extLst>
            <a:ext uri="{FF2B5EF4-FFF2-40B4-BE49-F238E27FC236}">
              <a16:creationId xmlns:a16="http://schemas.microsoft.com/office/drawing/2014/main" id="{0D3E6F9A-D1D8-4744-8C7D-34FE3AC3E5ED}"/>
            </a:ext>
          </a:extLst>
        </xdr:cNvPr>
        <xdr:cNvSpPr>
          <a:spLocks noChangeArrowheads="1"/>
        </xdr:cNvSpPr>
      </xdr:nvSpPr>
      <xdr:spPr bwMode="auto">
        <a:xfrm>
          <a:off x="9115425" y="7867650"/>
          <a:ext cx="1695450" cy="438150"/>
        </a:xfrm>
        <a:prstGeom prst="wedgeRectCallout">
          <a:avLst>
            <a:gd name="adj1" fmla="val -78088"/>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西出建設㈱の現場担当者名を記入して下さい。</a:t>
          </a:r>
        </a:p>
      </xdr:txBody>
    </xdr:sp>
    <xdr:clientData/>
  </xdr:twoCellAnchor>
  <xdr:twoCellAnchor>
    <xdr:from>
      <xdr:col>55</xdr:col>
      <xdr:colOff>99060</xdr:colOff>
      <xdr:row>43</xdr:row>
      <xdr:rowOff>104775</xdr:rowOff>
    </xdr:from>
    <xdr:to>
      <xdr:col>66</xdr:col>
      <xdr:colOff>116214</xdr:colOff>
      <xdr:row>45</xdr:row>
      <xdr:rowOff>142875</xdr:rowOff>
    </xdr:to>
    <xdr:sp macro="" textlink="">
      <xdr:nvSpPr>
        <xdr:cNvPr id="5129" name="AutoShape 9">
          <a:extLst>
            <a:ext uri="{FF2B5EF4-FFF2-40B4-BE49-F238E27FC236}">
              <a16:creationId xmlns:a16="http://schemas.microsoft.com/office/drawing/2014/main" id="{55B9BFF9-8067-4A8D-9207-F730332DFD78}"/>
            </a:ext>
          </a:extLst>
        </xdr:cNvPr>
        <xdr:cNvSpPr>
          <a:spLocks noChangeArrowheads="1"/>
        </xdr:cNvSpPr>
      </xdr:nvSpPr>
      <xdr:spPr bwMode="auto">
        <a:xfrm>
          <a:off x="9020175" y="8382000"/>
          <a:ext cx="1790700" cy="400050"/>
        </a:xfrm>
        <a:prstGeom prst="wedgeRectCallout">
          <a:avLst>
            <a:gd name="adj1" fmla="val -246278"/>
            <a:gd name="adj2" fmla="val 5238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発注金額を</a:t>
          </a:r>
          <a:r>
            <a:rPr lang="ja-JP" altLang="en-US" sz="1100" b="0" i="0" u="none" strike="noStrike" baseline="0">
              <a:solidFill>
                <a:srgbClr val="FF0000"/>
              </a:solidFill>
              <a:latin typeface="ＭＳ Ｐゴシック"/>
              <a:ea typeface="ＭＳ Ｐゴシック"/>
            </a:rPr>
            <a:t>全て税抜で</a:t>
          </a:r>
          <a:r>
            <a:rPr lang="ja-JP" altLang="en-US" sz="1100" b="0" i="0" u="none" strike="noStrike" baseline="0">
              <a:solidFill>
                <a:srgbClr val="000000"/>
              </a:solidFill>
              <a:latin typeface="ＭＳ Ｐゴシック"/>
              <a:ea typeface="ＭＳ Ｐゴシック"/>
            </a:rPr>
            <a:t>記入して下さい。</a:t>
          </a:r>
        </a:p>
      </xdr:txBody>
    </xdr:sp>
    <xdr:clientData/>
  </xdr:twoCellAnchor>
  <xdr:twoCellAnchor>
    <xdr:from>
      <xdr:col>55</xdr:col>
      <xdr:colOff>22860</xdr:colOff>
      <xdr:row>46</xdr:row>
      <xdr:rowOff>68580</xdr:rowOff>
    </xdr:from>
    <xdr:to>
      <xdr:col>66</xdr:col>
      <xdr:colOff>99060</xdr:colOff>
      <xdr:row>49</xdr:row>
      <xdr:rowOff>22859</xdr:rowOff>
    </xdr:to>
    <xdr:sp macro="" textlink="">
      <xdr:nvSpPr>
        <xdr:cNvPr id="5130" name="AutoShape 10">
          <a:extLst>
            <a:ext uri="{FF2B5EF4-FFF2-40B4-BE49-F238E27FC236}">
              <a16:creationId xmlns:a16="http://schemas.microsoft.com/office/drawing/2014/main" id="{2C8983BC-ABBE-4180-85A8-3A21B8F728F9}"/>
            </a:ext>
          </a:extLst>
        </xdr:cNvPr>
        <xdr:cNvSpPr>
          <a:spLocks noChangeArrowheads="1"/>
        </xdr:cNvSpPr>
      </xdr:nvSpPr>
      <xdr:spPr bwMode="auto">
        <a:xfrm>
          <a:off x="7985760" y="8961120"/>
          <a:ext cx="1668780" cy="457199"/>
        </a:xfrm>
        <a:prstGeom prst="wedgeRectCallout">
          <a:avLst>
            <a:gd name="adj1" fmla="val -218269"/>
            <a:gd name="adj2" fmla="val 17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全体の出来高を記入して下さい。</a:t>
          </a:r>
        </a:p>
      </xdr:txBody>
    </xdr:sp>
    <xdr:clientData/>
  </xdr:twoCellAnchor>
  <xdr:twoCellAnchor>
    <xdr:from>
      <xdr:col>0</xdr:col>
      <xdr:colOff>47625</xdr:colOff>
      <xdr:row>37</xdr:row>
      <xdr:rowOff>59055</xdr:rowOff>
    </xdr:from>
    <xdr:to>
      <xdr:col>8</xdr:col>
      <xdr:colOff>49567</xdr:colOff>
      <xdr:row>39</xdr:row>
      <xdr:rowOff>123898</xdr:rowOff>
    </xdr:to>
    <xdr:sp macro="" textlink="">
      <xdr:nvSpPr>
        <xdr:cNvPr id="5131" name="AutoShape 11">
          <a:extLst>
            <a:ext uri="{FF2B5EF4-FFF2-40B4-BE49-F238E27FC236}">
              <a16:creationId xmlns:a16="http://schemas.microsoft.com/office/drawing/2014/main" id="{D17B2EB9-24CB-4D57-8955-DC607A140050}"/>
            </a:ext>
          </a:extLst>
        </xdr:cNvPr>
        <xdr:cNvSpPr>
          <a:spLocks noChangeArrowheads="1"/>
        </xdr:cNvSpPr>
      </xdr:nvSpPr>
      <xdr:spPr bwMode="auto">
        <a:xfrm>
          <a:off x="47625" y="7305675"/>
          <a:ext cx="1304925" cy="409575"/>
        </a:xfrm>
        <a:prstGeom prst="wedgeRectCallout">
          <a:avLst>
            <a:gd name="adj1" fmla="val 131750"/>
            <a:gd name="adj2" fmla="val 12674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取引先コードを必ず記入して下さい。</a:t>
          </a:r>
        </a:p>
      </xdr:txBody>
    </xdr:sp>
    <xdr:clientData/>
  </xdr:twoCellAnchor>
  <xdr:twoCellAnchor>
    <xdr:from>
      <xdr:col>0</xdr:col>
      <xdr:colOff>36195</xdr:colOff>
      <xdr:row>42</xdr:row>
      <xdr:rowOff>43815</xdr:rowOff>
    </xdr:from>
    <xdr:to>
      <xdr:col>8</xdr:col>
      <xdr:colOff>93345</xdr:colOff>
      <xdr:row>44</xdr:row>
      <xdr:rowOff>102905</xdr:rowOff>
    </xdr:to>
    <xdr:sp macro="" textlink="">
      <xdr:nvSpPr>
        <xdr:cNvPr id="5132" name="AutoShape 12">
          <a:extLst>
            <a:ext uri="{FF2B5EF4-FFF2-40B4-BE49-F238E27FC236}">
              <a16:creationId xmlns:a16="http://schemas.microsoft.com/office/drawing/2014/main" id="{786DC358-4C15-41F7-92E8-0B148D71A341}"/>
            </a:ext>
          </a:extLst>
        </xdr:cNvPr>
        <xdr:cNvSpPr>
          <a:spLocks noChangeArrowheads="1"/>
        </xdr:cNvSpPr>
      </xdr:nvSpPr>
      <xdr:spPr bwMode="auto">
        <a:xfrm>
          <a:off x="36195" y="8197215"/>
          <a:ext cx="1215390" cy="401990"/>
        </a:xfrm>
        <a:prstGeom prst="wedgeRectCallout">
          <a:avLst>
            <a:gd name="adj1" fmla="val 254227"/>
            <a:gd name="adj2" fmla="val 681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契約分は注文番号を記入して下さい。</a:t>
          </a:r>
        </a:p>
      </xdr:txBody>
    </xdr:sp>
    <xdr:clientData/>
  </xdr:twoCellAnchor>
  <xdr:twoCellAnchor>
    <xdr:from>
      <xdr:col>0</xdr:col>
      <xdr:colOff>59055</xdr:colOff>
      <xdr:row>50</xdr:row>
      <xdr:rowOff>68580</xdr:rowOff>
    </xdr:from>
    <xdr:to>
      <xdr:col>8</xdr:col>
      <xdr:colOff>91440</xdr:colOff>
      <xdr:row>53</xdr:row>
      <xdr:rowOff>121920</xdr:rowOff>
    </xdr:to>
    <xdr:sp macro="" textlink="">
      <xdr:nvSpPr>
        <xdr:cNvPr id="5133" name="AutoShape 13">
          <a:extLst>
            <a:ext uri="{FF2B5EF4-FFF2-40B4-BE49-F238E27FC236}">
              <a16:creationId xmlns:a16="http://schemas.microsoft.com/office/drawing/2014/main" id="{7C621E2A-46CF-4226-BB1E-455D9E2C1DA9}"/>
            </a:ext>
          </a:extLst>
        </xdr:cNvPr>
        <xdr:cNvSpPr>
          <a:spLocks noChangeArrowheads="1"/>
        </xdr:cNvSpPr>
      </xdr:nvSpPr>
      <xdr:spPr bwMode="auto">
        <a:xfrm>
          <a:off x="59055" y="9631680"/>
          <a:ext cx="1190625" cy="556260"/>
        </a:xfrm>
        <a:prstGeom prst="wedgeRectCallout">
          <a:avLst>
            <a:gd name="adj1" fmla="val 256557"/>
            <a:gd name="adj2" fmla="val 2308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前回までの請求額を記入して下さい。</a:t>
          </a:r>
        </a:p>
      </xdr:txBody>
    </xdr:sp>
    <xdr:clientData/>
  </xdr:twoCellAnchor>
  <xdr:twoCellAnchor>
    <xdr:from>
      <xdr:col>54</xdr:col>
      <xdr:colOff>137160</xdr:colOff>
      <xdr:row>51</xdr:row>
      <xdr:rowOff>53341</xdr:rowOff>
    </xdr:from>
    <xdr:to>
      <xdr:col>66</xdr:col>
      <xdr:colOff>116205</xdr:colOff>
      <xdr:row>54</xdr:row>
      <xdr:rowOff>66675</xdr:rowOff>
    </xdr:to>
    <xdr:sp macro="" textlink="">
      <xdr:nvSpPr>
        <xdr:cNvPr id="5134" name="AutoShape 14">
          <a:extLst>
            <a:ext uri="{FF2B5EF4-FFF2-40B4-BE49-F238E27FC236}">
              <a16:creationId xmlns:a16="http://schemas.microsoft.com/office/drawing/2014/main" id="{2CFBB5B0-BDDF-43C5-BEFE-6B62D014BD3A}"/>
            </a:ext>
          </a:extLst>
        </xdr:cNvPr>
        <xdr:cNvSpPr>
          <a:spLocks noChangeArrowheads="1"/>
        </xdr:cNvSpPr>
      </xdr:nvSpPr>
      <xdr:spPr bwMode="auto">
        <a:xfrm>
          <a:off x="7955280" y="9784081"/>
          <a:ext cx="1716405" cy="516254"/>
        </a:xfrm>
        <a:prstGeom prst="wedgeRectCallout">
          <a:avLst>
            <a:gd name="adj1" fmla="val -229606"/>
            <a:gd name="adj2" fmla="val 444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今月請求額（小計と同じになる）を記入して下さい。</a:t>
          </a:r>
        </a:p>
      </xdr:txBody>
    </xdr:sp>
    <xdr:clientData/>
  </xdr:twoCellAnchor>
  <xdr:twoCellAnchor>
    <xdr:from>
      <xdr:col>7</xdr:col>
      <xdr:colOff>129540</xdr:colOff>
      <xdr:row>54</xdr:row>
      <xdr:rowOff>7620</xdr:rowOff>
    </xdr:from>
    <xdr:to>
      <xdr:col>9</xdr:col>
      <xdr:colOff>60960</xdr:colOff>
      <xdr:row>54</xdr:row>
      <xdr:rowOff>7620</xdr:rowOff>
    </xdr:to>
    <xdr:sp macro="" textlink="">
      <xdr:nvSpPr>
        <xdr:cNvPr id="5355" name="Line 15">
          <a:extLst>
            <a:ext uri="{FF2B5EF4-FFF2-40B4-BE49-F238E27FC236}">
              <a16:creationId xmlns:a16="http://schemas.microsoft.com/office/drawing/2014/main" id="{D8F57F5D-9BE8-4CAE-8E6E-C60414E55C69}"/>
            </a:ext>
          </a:extLst>
        </xdr:cNvPr>
        <xdr:cNvSpPr>
          <a:spLocks noChangeShapeType="1"/>
        </xdr:cNvSpPr>
      </xdr:nvSpPr>
      <xdr:spPr bwMode="auto">
        <a:xfrm flipV="1">
          <a:off x="1143000" y="9639300"/>
          <a:ext cx="2209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129540</xdr:colOff>
      <xdr:row>54</xdr:row>
      <xdr:rowOff>7620</xdr:rowOff>
    </xdr:from>
    <xdr:to>
      <xdr:col>7</xdr:col>
      <xdr:colOff>129540</xdr:colOff>
      <xdr:row>76</xdr:row>
      <xdr:rowOff>152400</xdr:rowOff>
    </xdr:to>
    <xdr:sp macro="" textlink="">
      <xdr:nvSpPr>
        <xdr:cNvPr id="5356" name="Line 16">
          <a:extLst>
            <a:ext uri="{FF2B5EF4-FFF2-40B4-BE49-F238E27FC236}">
              <a16:creationId xmlns:a16="http://schemas.microsoft.com/office/drawing/2014/main" id="{49D99666-37B2-43D5-8C79-8E579B39411A}"/>
            </a:ext>
          </a:extLst>
        </xdr:cNvPr>
        <xdr:cNvSpPr>
          <a:spLocks noChangeShapeType="1"/>
        </xdr:cNvSpPr>
      </xdr:nvSpPr>
      <xdr:spPr bwMode="auto">
        <a:xfrm>
          <a:off x="1143000" y="9639300"/>
          <a:ext cx="0" cy="38404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129540</xdr:colOff>
      <xdr:row>76</xdr:row>
      <xdr:rowOff>152400</xdr:rowOff>
    </xdr:from>
    <xdr:to>
      <xdr:col>15</xdr:col>
      <xdr:colOff>91440</xdr:colOff>
      <xdr:row>76</xdr:row>
      <xdr:rowOff>152400</xdr:rowOff>
    </xdr:to>
    <xdr:sp macro="" textlink="">
      <xdr:nvSpPr>
        <xdr:cNvPr id="5357" name="Line 17">
          <a:extLst>
            <a:ext uri="{FF2B5EF4-FFF2-40B4-BE49-F238E27FC236}">
              <a16:creationId xmlns:a16="http://schemas.microsoft.com/office/drawing/2014/main" id="{180B76CE-D5EB-41FD-915C-54EDA812C930}"/>
            </a:ext>
          </a:extLst>
        </xdr:cNvPr>
        <xdr:cNvSpPr>
          <a:spLocks noChangeShapeType="1"/>
        </xdr:cNvSpPr>
      </xdr:nvSpPr>
      <xdr:spPr bwMode="auto">
        <a:xfrm>
          <a:off x="1143000" y="13479780"/>
          <a:ext cx="1120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6</xdr:col>
      <xdr:colOff>127635</xdr:colOff>
      <xdr:row>55</xdr:row>
      <xdr:rowOff>0</xdr:rowOff>
    </xdr:from>
    <xdr:to>
      <xdr:col>8</xdr:col>
      <xdr:colOff>99060</xdr:colOff>
      <xdr:row>77</xdr:row>
      <xdr:rowOff>45720</xdr:rowOff>
    </xdr:to>
    <xdr:sp macro="" textlink="">
      <xdr:nvSpPr>
        <xdr:cNvPr id="5139" name="Rectangle 19">
          <a:extLst>
            <a:ext uri="{FF2B5EF4-FFF2-40B4-BE49-F238E27FC236}">
              <a16:creationId xmlns:a16="http://schemas.microsoft.com/office/drawing/2014/main" id="{056BDBE0-0E60-45FC-BACA-7E25A03CFE4B}"/>
            </a:ext>
          </a:extLst>
        </xdr:cNvPr>
        <xdr:cNvSpPr>
          <a:spLocks noChangeArrowheads="1"/>
        </xdr:cNvSpPr>
      </xdr:nvSpPr>
      <xdr:spPr bwMode="auto">
        <a:xfrm>
          <a:off x="1114425" y="10010775"/>
          <a:ext cx="295275" cy="402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今月請求額と小計は同じ金額になります。</a:t>
          </a:r>
        </a:p>
      </xdr:txBody>
    </xdr:sp>
    <xdr:clientData/>
  </xdr:twoCellAnchor>
  <xdr:twoCellAnchor>
    <xdr:from>
      <xdr:col>54</xdr:col>
      <xdr:colOff>68580</xdr:colOff>
      <xdr:row>82</xdr:row>
      <xdr:rowOff>76200</xdr:rowOff>
    </xdr:from>
    <xdr:to>
      <xdr:col>59</xdr:col>
      <xdr:colOff>60960</xdr:colOff>
      <xdr:row>82</xdr:row>
      <xdr:rowOff>76200</xdr:rowOff>
    </xdr:to>
    <xdr:sp macro="" textlink="">
      <xdr:nvSpPr>
        <xdr:cNvPr id="5359" name="Line 21">
          <a:extLst>
            <a:ext uri="{FF2B5EF4-FFF2-40B4-BE49-F238E27FC236}">
              <a16:creationId xmlns:a16="http://schemas.microsoft.com/office/drawing/2014/main" id="{8CD0CA88-9D35-4B8C-9CFD-492DC58D110F}"/>
            </a:ext>
          </a:extLst>
        </xdr:cNvPr>
        <xdr:cNvSpPr>
          <a:spLocks noChangeShapeType="1"/>
        </xdr:cNvSpPr>
      </xdr:nvSpPr>
      <xdr:spPr bwMode="auto">
        <a:xfrm flipH="1">
          <a:off x="7886700" y="14752320"/>
          <a:ext cx="7162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55</xdr:col>
      <xdr:colOff>106680</xdr:colOff>
      <xdr:row>82</xdr:row>
      <xdr:rowOff>66675</xdr:rowOff>
    </xdr:from>
    <xdr:to>
      <xdr:col>66</xdr:col>
      <xdr:colOff>116205</xdr:colOff>
      <xdr:row>85</xdr:row>
      <xdr:rowOff>121920</xdr:rowOff>
    </xdr:to>
    <xdr:sp macro="" textlink="">
      <xdr:nvSpPr>
        <xdr:cNvPr id="5142" name="Rectangle 22">
          <a:extLst>
            <a:ext uri="{FF2B5EF4-FFF2-40B4-BE49-F238E27FC236}">
              <a16:creationId xmlns:a16="http://schemas.microsoft.com/office/drawing/2014/main" id="{44116954-217C-4819-81C5-BB7B7116CBDC}"/>
            </a:ext>
          </a:extLst>
        </xdr:cNvPr>
        <xdr:cNvSpPr>
          <a:spLocks noChangeArrowheads="1"/>
        </xdr:cNvSpPr>
      </xdr:nvSpPr>
      <xdr:spPr bwMode="auto">
        <a:xfrm>
          <a:off x="8069580" y="15588615"/>
          <a:ext cx="1602105" cy="581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ここより下は弊社使用欄ですので使用しないで下さい。</a:t>
          </a:r>
        </a:p>
      </xdr:txBody>
    </xdr:sp>
    <xdr:clientData/>
  </xdr:twoCellAnchor>
  <xdr:twoCellAnchor>
    <xdr:from>
      <xdr:col>56</xdr:col>
      <xdr:colOff>89535</xdr:colOff>
      <xdr:row>72</xdr:row>
      <xdr:rowOff>47625</xdr:rowOff>
    </xdr:from>
    <xdr:to>
      <xdr:col>66</xdr:col>
      <xdr:colOff>68580</xdr:colOff>
      <xdr:row>75</xdr:row>
      <xdr:rowOff>45720</xdr:rowOff>
    </xdr:to>
    <xdr:sp macro="" textlink="">
      <xdr:nvSpPr>
        <xdr:cNvPr id="5143" name="AutoShape 23">
          <a:extLst>
            <a:ext uri="{FF2B5EF4-FFF2-40B4-BE49-F238E27FC236}">
              <a16:creationId xmlns:a16="http://schemas.microsoft.com/office/drawing/2014/main" id="{D02A64C0-73BE-4E87-AEEC-DB895B00AB13}"/>
            </a:ext>
          </a:extLst>
        </xdr:cNvPr>
        <xdr:cNvSpPr>
          <a:spLocks noChangeArrowheads="1"/>
        </xdr:cNvSpPr>
      </xdr:nvSpPr>
      <xdr:spPr bwMode="auto">
        <a:xfrm>
          <a:off x="8197215" y="13466445"/>
          <a:ext cx="1426845" cy="523875"/>
        </a:xfrm>
        <a:prstGeom prst="wedgeRectCallout">
          <a:avLst>
            <a:gd name="adj1" fmla="val -86843"/>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弊社金額査定欄ですので記入しないで下さい。</a:t>
          </a:r>
        </a:p>
      </xdr:txBody>
    </xdr:sp>
    <xdr:clientData/>
  </xdr:twoCellAnchor>
  <xdr:twoCellAnchor>
    <xdr:from>
      <xdr:col>56</xdr:col>
      <xdr:colOff>0</xdr:colOff>
      <xdr:row>55</xdr:row>
      <xdr:rowOff>135255</xdr:rowOff>
    </xdr:from>
    <xdr:to>
      <xdr:col>66</xdr:col>
      <xdr:colOff>116196</xdr:colOff>
      <xdr:row>58</xdr:row>
      <xdr:rowOff>123885</xdr:rowOff>
    </xdr:to>
    <xdr:sp macro="" textlink="">
      <xdr:nvSpPr>
        <xdr:cNvPr id="5144" name="AutoShape 24">
          <a:extLst>
            <a:ext uri="{FF2B5EF4-FFF2-40B4-BE49-F238E27FC236}">
              <a16:creationId xmlns:a16="http://schemas.microsoft.com/office/drawing/2014/main" id="{EA716CE5-B52D-4D3B-A35E-F4C6C042CE39}"/>
            </a:ext>
          </a:extLst>
        </xdr:cNvPr>
        <xdr:cNvSpPr>
          <a:spLocks noChangeArrowheads="1"/>
        </xdr:cNvSpPr>
      </xdr:nvSpPr>
      <xdr:spPr bwMode="auto">
        <a:xfrm>
          <a:off x="9067800" y="10153650"/>
          <a:ext cx="1743075" cy="504825"/>
        </a:xfrm>
        <a:prstGeom prst="wedgeRectCallout">
          <a:avLst>
            <a:gd name="adj1" fmla="val -183333"/>
            <a:gd name="adj2" fmla="val 13679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品物・内容毎に</a:t>
          </a:r>
          <a:r>
            <a:rPr lang="ja-JP" altLang="en-US" sz="1100" b="0" i="0" u="none" strike="noStrike" baseline="0">
              <a:solidFill>
                <a:srgbClr val="FF0000"/>
              </a:solidFill>
              <a:latin typeface="ＭＳ Ｐゴシック"/>
              <a:ea typeface="ＭＳ Ｐゴシック"/>
            </a:rPr>
            <a:t>税抜の金額を記入して下さい。</a:t>
          </a:r>
        </a:p>
      </xdr:txBody>
    </xdr:sp>
    <xdr:clientData/>
  </xdr:twoCellAnchor>
  <xdr:twoCellAnchor>
    <xdr:from>
      <xdr:col>2</xdr:col>
      <xdr:colOff>80010</xdr:colOff>
      <xdr:row>4</xdr:row>
      <xdr:rowOff>38100</xdr:rowOff>
    </xdr:from>
    <xdr:to>
      <xdr:col>63</xdr:col>
      <xdr:colOff>22860</xdr:colOff>
      <xdr:row>23</xdr:row>
      <xdr:rowOff>198120</xdr:rowOff>
    </xdr:to>
    <xdr:sp macro="" textlink="">
      <xdr:nvSpPr>
        <xdr:cNvPr id="5145" name="Text Box 25">
          <a:extLst>
            <a:ext uri="{FF2B5EF4-FFF2-40B4-BE49-F238E27FC236}">
              <a16:creationId xmlns:a16="http://schemas.microsoft.com/office/drawing/2014/main" id="{988B44B5-F134-46ED-AA02-3C0BE33E9300}"/>
            </a:ext>
          </a:extLst>
        </xdr:cNvPr>
        <xdr:cNvSpPr txBox="1">
          <a:spLocks noChangeArrowheads="1"/>
        </xdr:cNvSpPr>
      </xdr:nvSpPr>
      <xdr:spPr bwMode="auto">
        <a:xfrm>
          <a:off x="369570" y="876300"/>
          <a:ext cx="8774430" cy="40690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2860" rIns="0" bIns="0" anchor="t" upright="1"/>
        <a:lstStyle/>
        <a:p>
          <a:pPr algn="l" rtl="0">
            <a:lnSpc>
              <a:spcPts val="2100"/>
            </a:lnSpc>
            <a:defRPr sz="1000"/>
          </a:pPr>
          <a:r>
            <a:rPr lang="ja-JP" altLang="en-US" sz="1800" b="0" i="0" u="none" strike="noStrike" baseline="0">
              <a:solidFill>
                <a:srgbClr val="000000"/>
              </a:solidFill>
              <a:latin typeface="Yu Gothic Medium" panose="020B0500000000000000" pitchFamily="50" charset="-128"/>
              <a:ea typeface="Yu Gothic Medium" panose="020B0500000000000000" pitchFamily="50" charset="-128"/>
            </a:rPr>
            <a:t>１．計算式入りと手書き用の2種類があります。どちらか選んでご使用下さい。</a:t>
          </a:r>
        </a:p>
        <a:p>
          <a:pPr algn="l" rtl="0">
            <a:lnSpc>
              <a:spcPts val="2100"/>
            </a:lnSpc>
            <a:defRPr sz="1000"/>
          </a:pPr>
          <a:r>
            <a:rPr lang="ja-JP" altLang="en-US" sz="1800" b="0" i="0" u="none" strike="noStrike" baseline="0">
              <a:solidFill>
                <a:srgbClr val="000000"/>
              </a:solidFill>
              <a:latin typeface="Yu Gothic Medium" panose="020B0500000000000000" pitchFamily="50" charset="-128"/>
              <a:ea typeface="Yu Gothic Medium" panose="020B0500000000000000" pitchFamily="50" charset="-128"/>
            </a:rPr>
            <a:t>２．下記記入例に沿って、太枠内は必ず埋めて下さい。</a:t>
          </a:r>
        </a:p>
        <a:p>
          <a:pPr algn="l" rtl="0">
            <a:lnSpc>
              <a:spcPts val="2100"/>
            </a:lnSpc>
            <a:defRPr sz="1000"/>
          </a:pPr>
          <a:r>
            <a:rPr lang="ja-JP" altLang="en-US" sz="1800" b="0" i="0" u="none" strike="noStrike" baseline="0">
              <a:solidFill>
                <a:srgbClr val="000000"/>
              </a:solidFill>
              <a:latin typeface="Yu Gothic Medium" panose="020B0500000000000000" pitchFamily="50" charset="-128"/>
              <a:ea typeface="Yu Gothic Medium" panose="020B0500000000000000" pitchFamily="50" charset="-128"/>
            </a:rPr>
            <a:t>３．控えはお取引先さまにてコピーして頂きますようお願いします。</a:t>
          </a:r>
        </a:p>
        <a:p>
          <a:pPr algn="l" rtl="0">
            <a:lnSpc>
              <a:spcPts val="2100"/>
            </a:lnSpc>
            <a:defRPr sz="1000"/>
          </a:pPr>
          <a:r>
            <a:rPr lang="ja-JP" altLang="en-US" sz="1800" b="0" i="0" u="none" strike="noStrike" baseline="0">
              <a:solidFill>
                <a:srgbClr val="000000"/>
              </a:solidFill>
              <a:latin typeface="Yu Gothic Medium" panose="020B0500000000000000" pitchFamily="50" charset="-128"/>
              <a:ea typeface="Yu Gothic Medium" panose="020B0500000000000000" pitchFamily="50" charset="-128"/>
            </a:rPr>
            <a:t>４．注文書が発行されている場合は、注文番号をご記入願いします。</a:t>
          </a:r>
        </a:p>
        <a:p>
          <a:pPr algn="l" rtl="0">
            <a:lnSpc>
              <a:spcPts val="2100"/>
            </a:lnSpc>
            <a:defRPr sz="1000"/>
          </a:pPr>
          <a:r>
            <a:rPr lang="ja-JP" altLang="en-US" sz="1800" b="0" i="0" u="none" strike="noStrike" baseline="0">
              <a:solidFill>
                <a:srgbClr val="000000"/>
              </a:solidFill>
              <a:latin typeface="Yu Gothic Medium" panose="020B0500000000000000" pitchFamily="50" charset="-128"/>
              <a:ea typeface="Yu Gothic Medium" panose="020B0500000000000000" pitchFamily="50" charset="-128"/>
            </a:rPr>
            <a:t>５．明細が多く書ききれない場合は別紙明細を請求書後ろ左上留めで添付して下さい。</a:t>
          </a:r>
        </a:p>
        <a:p>
          <a:pPr algn="l" rtl="0">
            <a:lnSpc>
              <a:spcPts val="2100"/>
            </a:lnSpc>
            <a:defRPr sz="1000"/>
          </a:pPr>
          <a:r>
            <a:rPr lang="ja-JP" altLang="en-US" sz="1800" b="0" i="0" u="none" strike="noStrike" baseline="0">
              <a:solidFill>
                <a:srgbClr val="000000"/>
              </a:solidFill>
              <a:latin typeface="Yu Gothic Medium" panose="020B0500000000000000" pitchFamily="50" charset="-128"/>
              <a:ea typeface="Yu Gothic Medium" panose="020B0500000000000000" pitchFamily="50" charset="-128"/>
            </a:rPr>
            <a:t>６．注文書毎に記入し、追加工事等は別請求書にて請求して下さい。</a:t>
          </a:r>
        </a:p>
        <a:p>
          <a:pPr algn="l" rtl="0">
            <a:lnSpc>
              <a:spcPts val="2100"/>
            </a:lnSpc>
            <a:defRPr sz="1000"/>
          </a:pPr>
          <a:r>
            <a:rPr lang="ja-JP" altLang="en-US" sz="1800" b="0" i="0" u="none" strike="noStrike" baseline="0">
              <a:solidFill>
                <a:srgbClr val="000000"/>
              </a:solidFill>
              <a:latin typeface="Yu Gothic Medium" panose="020B0500000000000000" pitchFamily="50" charset="-128"/>
              <a:ea typeface="Yu Gothic Medium" panose="020B0500000000000000" pitchFamily="50" charset="-128"/>
            </a:rPr>
            <a:t>７．用紙はA４サイズです。</a:t>
          </a:r>
        </a:p>
        <a:p>
          <a:pPr algn="l" rtl="0">
            <a:lnSpc>
              <a:spcPts val="2100"/>
            </a:lnSpc>
            <a:defRPr sz="1000"/>
          </a:pPr>
          <a:endParaRPr lang="ja-JP" altLang="en-US" sz="1800" b="0" i="0" u="none" strike="noStrike" baseline="0">
            <a:solidFill>
              <a:srgbClr val="000000"/>
            </a:solidFill>
            <a:latin typeface="Yu Gothic Medium" panose="020B0500000000000000" pitchFamily="50" charset="-128"/>
            <a:ea typeface="Yu Gothic Medium" panose="020B0500000000000000" pitchFamily="50" charset="-128"/>
          </a:endParaRPr>
        </a:p>
        <a:p>
          <a:pPr algn="l" rtl="0">
            <a:lnSpc>
              <a:spcPts val="2100"/>
            </a:lnSpc>
            <a:defRPr sz="1000"/>
          </a:pPr>
          <a:r>
            <a:rPr lang="ja-JP" altLang="en-US" sz="1800" b="0" i="0" u="none" strike="noStrike" baseline="0">
              <a:solidFill>
                <a:srgbClr val="000000"/>
              </a:solidFill>
              <a:latin typeface="Yu Gothic Medium" panose="020B0500000000000000" pitchFamily="50" charset="-128"/>
              <a:ea typeface="Yu Gothic Medium" panose="020B0500000000000000" pitchFamily="50" charset="-128"/>
            </a:rPr>
            <a:t>＊注意＊　計算式入りの請求書は緑塗りの所のみ入力下さい。</a:t>
          </a:r>
        </a:p>
        <a:p>
          <a:pPr algn="l" rtl="0">
            <a:lnSpc>
              <a:spcPts val="2100"/>
            </a:lnSpc>
            <a:defRPr sz="1000"/>
          </a:pPr>
          <a:r>
            <a:rPr lang="ja-JP" altLang="en-US" sz="1800" b="0" i="0" u="none" strike="noStrike" baseline="0">
              <a:solidFill>
                <a:srgbClr val="000000"/>
              </a:solidFill>
              <a:latin typeface="Yu Gothic Medium" panose="020B0500000000000000" pitchFamily="50" charset="-128"/>
              <a:ea typeface="Yu Gothic Medium" panose="020B0500000000000000" pitchFamily="50" charset="-128"/>
            </a:rPr>
            <a:t>　　　　　　　</a:t>
          </a:r>
          <a:r>
            <a:rPr lang="ja-JP" altLang="en-US" sz="1800" b="1" i="0" u="none" strike="noStrike" baseline="0">
              <a:solidFill>
                <a:srgbClr val="FF0000"/>
              </a:solidFill>
              <a:latin typeface="Yu Gothic Medium" panose="020B0500000000000000" pitchFamily="50" charset="-128"/>
              <a:ea typeface="Yu Gothic Medium" panose="020B0500000000000000" pitchFamily="50" charset="-128"/>
            </a:rPr>
            <a:t>提出して頂く用紙は白黒印刷で結構です。</a:t>
          </a:r>
          <a:endParaRPr lang="ja-JP" altLang="en-US" sz="1800" b="0" i="0" u="none" strike="noStrike" baseline="0">
            <a:solidFill>
              <a:srgbClr val="000000"/>
            </a:solidFill>
            <a:latin typeface="Yu Gothic Medium" panose="020B0500000000000000" pitchFamily="50" charset="-128"/>
            <a:ea typeface="Yu Gothic Medium" panose="020B0500000000000000" pitchFamily="50" charset="-128"/>
          </a:endParaRPr>
        </a:p>
        <a:p>
          <a:pPr algn="l" rtl="0">
            <a:lnSpc>
              <a:spcPts val="2100"/>
            </a:lnSpc>
            <a:defRPr sz="1000"/>
          </a:pPr>
          <a:endParaRPr lang="ja-JP" altLang="en-US" sz="1800" b="0" i="0" u="none" strike="noStrike" baseline="0">
            <a:solidFill>
              <a:srgbClr val="000000"/>
            </a:solidFill>
            <a:latin typeface="Yu Gothic Medium" panose="020B0500000000000000" pitchFamily="50" charset="-128"/>
            <a:ea typeface="Yu Gothic Medium" panose="020B0500000000000000" pitchFamily="50" charset="-128"/>
          </a:endParaRPr>
        </a:p>
        <a:p>
          <a:pPr algn="l" rtl="0">
            <a:lnSpc>
              <a:spcPts val="2000"/>
            </a:lnSpc>
            <a:defRPr sz="1000"/>
          </a:pPr>
          <a:r>
            <a:rPr lang="ja-JP" altLang="en-US" sz="1800" b="0" i="0" u="none" strike="noStrike" baseline="0">
              <a:solidFill>
                <a:srgbClr val="000000"/>
              </a:solidFill>
              <a:latin typeface="Yu Gothic Medium" panose="020B0500000000000000" pitchFamily="50" charset="-128"/>
              <a:ea typeface="Yu Gothic Medium" panose="020B0500000000000000" pitchFamily="50" charset="-128"/>
            </a:rPr>
            <a:t>その他不明な点がございましたら総務部まで問い合わせお願いします。</a:t>
          </a:r>
        </a:p>
        <a:p>
          <a:pPr algn="l" rtl="0">
            <a:lnSpc>
              <a:spcPts val="2100"/>
            </a:lnSpc>
            <a:defRPr sz="1000"/>
          </a:pPr>
          <a:endParaRPr lang="ja-JP" altLang="en-US" sz="1800" b="0" i="0" u="none" strike="noStrike" baseline="0">
            <a:solidFill>
              <a:srgbClr val="000000"/>
            </a:solidFill>
            <a:latin typeface="Yu Gothic Medium" panose="020B0500000000000000" pitchFamily="50" charset="-128"/>
            <a:ea typeface="Yu Gothic Medium" panose="020B0500000000000000" pitchFamily="50" charset="-128"/>
          </a:endParaRPr>
        </a:p>
        <a:p>
          <a:pPr algn="l" rtl="0">
            <a:lnSpc>
              <a:spcPts val="2000"/>
            </a:lnSpc>
            <a:defRPr sz="1000"/>
          </a:pPr>
          <a:r>
            <a:rPr lang="ja-JP" altLang="en-US" sz="1800" b="0" i="0" u="none" strike="noStrike" baseline="0">
              <a:solidFill>
                <a:srgbClr val="000000"/>
              </a:solidFill>
              <a:latin typeface="Yu Gothic Medium" panose="020B0500000000000000" pitchFamily="50" charset="-128"/>
              <a:ea typeface="Yu Gothic Medium" panose="020B0500000000000000" pitchFamily="50" charset="-128"/>
            </a:rPr>
            <a:t>西出建設株式会社　総務部　　℡：０５９－３３３－２５００</a:t>
          </a:r>
          <a:endParaRPr lang="en-US" altLang="ja-JP" sz="1800" b="0" i="0" u="none" strike="noStrike" baseline="0">
            <a:solidFill>
              <a:srgbClr val="000000"/>
            </a:solidFill>
            <a:latin typeface="Yu Gothic Medium" panose="020B0500000000000000" pitchFamily="50" charset="-128"/>
            <a:ea typeface="Yu Gothic Medium" panose="020B0500000000000000" pitchFamily="50" charset="-128"/>
          </a:endParaRPr>
        </a:p>
        <a:p>
          <a:pPr algn="l" rtl="0">
            <a:lnSpc>
              <a:spcPts val="2000"/>
            </a:lnSpc>
            <a:defRPr sz="1000"/>
          </a:pPr>
          <a:endParaRPr lang="ja-JP" altLang="en-US" sz="1800" b="0" i="0" u="none" strike="noStrike" baseline="0">
            <a:solidFill>
              <a:srgbClr val="000000"/>
            </a:solidFill>
            <a:latin typeface="ＭＳ Ｐ明朝"/>
            <a:ea typeface="ＭＳ Ｐ明朝"/>
          </a:endParaRPr>
        </a:p>
      </xdr:txBody>
    </xdr:sp>
    <xdr:clientData/>
  </xdr:twoCellAnchor>
  <xdr:twoCellAnchor>
    <xdr:from>
      <xdr:col>4</xdr:col>
      <xdr:colOff>129540</xdr:colOff>
      <xdr:row>53</xdr:row>
      <xdr:rowOff>45720</xdr:rowOff>
    </xdr:from>
    <xdr:to>
      <xdr:col>10</xdr:col>
      <xdr:colOff>7620</xdr:colOff>
      <xdr:row>55</xdr:row>
      <xdr:rowOff>137160</xdr:rowOff>
    </xdr:to>
    <xdr:sp macro="" textlink="">
      <xdr:nvSpPr>
        <xdr:cNvPr id="5364" name="Line 26">
          <a:extLst>
            <a:ext uri="{FF2B5EF4-FFF2-40B4-BE49-F238E27FC236}">
              <a16:creationId xmlns:a16="http://schemas.microsoft.com/office/drawing/2014/main" id="{6D83E81A-748D-4C41-99F8-22826C0F9633}"/>
            </a:ext>
          </a:extLst>
        </xdr:cNvPr>
        <xdr:cNvSpPr>
          <a:spLocks noChangeShapeType="1"/>
        </xdr:cNvSpPr>
      </xdr:nvSpPr>
      <xdr:spPr bwMode="auto">
        <a:xfrm flipV="1">
          <a:off x="708660" y="9509760"/>
          <a:ext cx="746760" cy="4267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76200</xdr:colOff>
      <xdr:row>55</xdr:row>
      <xdr:rowOff>15240</xdr:rowOff>
    </xdr:from>
    <xdr:to>
      <xdr:col>5</xdr:col>
      <xdr:colOff>116184</xdr:colOff>
      <xdr:row>59</xdr:row>
      <xdr:rowOff>38150</xdr:rowOff>
    </xdr:to>
    <xdr:sp macro="" textlink="">
      <xdr:nvSpPr>
        <xdr:cNvPr id="5147" name="Rectangle 27">
          <a:extLst>
            <a:ext uri="{FF2B5EF4-FFF2-40B4-BE49-F238E27FC236}">
              <a16:creationId xmlns:a16="http://schemas.microsoft.com/office/drawing/2014/main" id="{88DBAFD0-8D47-41D7-8E4B-F6061959078D}"/>
            </a:ext>
          </a:extLst>
        </xdr:cNvPr>
        <xdr:cNvSpPr>
          <a:spLocks noChangeArrowheads="1"/>
        </xdr:cNvSpPr>
      </xdr:nvSpPr>
      <xdr:spPr bwMode="auto">
        <a:xfrm>
          <a:off x="76200" y="10416540"/>
          <a:ext cx="763884" cy="762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契約分のみ記入して下さい。</a:t>
          </a:r>
        </a:p>
      </xdr:txBody>
    </xdr:sp>
    <xdr:clientData/>
  </xdr:twoCellAnchor>
  <xdr:twoCellAnchor>
    <xdr:from>
      <xdr:col>0</xdr:col>
      <xdr:colOff>53340</xdr:colOff>
      <xdr:row>45</xdr:row>
      <xdr:rowOff>15240</xdr:rowOff>
    </xdr:from>
    <xdr:to>
      <xdr:col>9</xdr:col>
      <xdr:colOff>45719</xdr:colOff>
      <xdr:row>50</xdr:row>
      <xdr:rowOff>22860</xdr:rowOff>
    </xdr:to>
    <xdr:sp macro="" textlink="">
      <xdr:nvSpPr>
        <xdr:cNvPr id="27" name="AutoShape 13">
          <a:extLst>
            <a:ext uri="{FF2B5EF4-FFF2-40B4-BE49-F238E27FC236}">
              <a16:creationId xmlns:a16="http://schemas.microsoft.com/office/drawing/2014/main" id="{14B38242-6472-4771-BF1F-1F38D2A15FBC}"/>
            </a:ext>
          </a:extLst>
        </xdr:cNvPr>
        <xdr:cNvSpPr>
          <a:spLocks noChangeArrowheads="1"/>
        </xdr:cNvSpPr>
      </xdr:nvSpPr>
      <xdr:spPr bwMode="auto">
        <a:xfrm>
          <a:off x="53340" y="8740140"/>
          <a:ext cx="1295399" cy="845820"/>
        </a:xfrm>
        <a:prstGeom prst="wedgeRectCallout">
          <a:avLst>
            <a:gd name="adj1" fmla="val 224099"/>
            <a:gd name="adj2" fmla="val 3925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保留金の累計額を記入して下さい。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出来高内訳書を参考に記入ください</a:t>
          </a:r>
          <a:r>
            <a:rPr lang="ja-JP" altLang="en-US" sz="1100" b="0" i="0" u="none" strike="noStrike" baseline="0">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60960</xdr:colOff>
      <xdr:row>16</xdr:row>
      <xdr:rowOff>38100</xdr:rowOff>
    </xdr:from>
    <xdr:to>
      <xdr:col>45</xdr:col>
      <xdr:colOff>7620</xdr:colOff>
      <xdr:row>26</xdr:row>
      <xdr:rowOff>28575</xdr:rowOff>
    </xdr:to>
    <xdr:sp macro="" textlink="">
      <xdr:nvSpPr>
        <xdr:cNvPr id="1025" name="Text Box 1">
          <a:extLst>
            <a:ext uri="{FF2B5EF4-FFF2-40B4-BE49-F238E27FC236}">
              <a16:creationId xmlns:a16="http://schemas.microsoft.com/office/drawing/2014/main" id="{561240E7-A51B-4178-9117-A997EE950EC2}"/>
            </a:ext>
          </a:extLst>
        </xdr:cNvPr>
        <xdr:cNvSpPr txBox="1">
          <a:spLocks noChangeArrowheads="1"/>
        </xdr:cNvSpPr>
      </xdr:nvSpPr>
      <xdr:spPr bwMode="auto">
        <a:xfrm>
          <a:off x="3680460" y="2872740"/>
          <a:ext cx="2842260" cy="166687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rtl="0"/>
          <a:r>
            <a:rPr lang="ja-JP" altLang="ja-JP" sz="900" b="0" i="0" baseline="0">
              <a:effectLst/>
              <a:latin typeface="ＭＳ Ｐゴシック" panose="020B0600070205080204" pitchFamily="50" charset="-128"/>
              <a:ea typeface="ＭＳ Ｐゴシック" panose="020B0600070205080204" pitchFamily="50" charset="-128"/>
              <a:cs typeface="+mn-cs"/>
            </a:rPr>
            <a:t>＊請求書記入上の注意＊</a:t>
          </a:r>
          <a:endParaRPr lang="en-US" altLang="ja-JP" sz="900" b="0" i="0" baseline="0">
            <a:effectLst/>
            <a:latin typeface="ＭＳ Ｐゴシック" panose="020B0600070205080204" pitchFamily="50" charset="-128"/>
            <a:ea typeface="ＭＳ Ｐゴシック" panose="020B0600070205080204" pitchFamily="50" charset="-128"/>
            <a:cs typeface="+mn-cs"/>
          </a:endParaRPr>
        </a:p>
        <a:p>
          <a:pPr rtl="0"/>
          <a:endParaRPr lang="ja-JP" altLang="ja-JP" sz="900">
            <a:effectLst/>
            <a:latin typeface="ＭＳ Ｐゴシック" panose="020B0600070205080204" pitchFamily="50" charset="-128"/>
            <a:ea typeface="ＭＳ Ｐゴシック" panose="020B0600070205080204" pitchFamily="50" charset="-128"/>
          </a:endParaRPr>
        </a:p>
        <a:p>
          <a:pPr rtl="0"/>
          <a:r>
            <a:rPr lang="ja-JP" altLang="ja-JP" sz="900" b="0" i="0" baseline="0">
              <a:effectLst/>
              <a:latin typeface="ＭＳ Ｐゴシック" panose="020B0600070205080204" pitchFamily="50" charset="-128"/>
              <a:ea typeface="ＭＳ Ｐゴシック" panose="020B0600070205080204" pitchFamily="50" charset="-128"/>
              <a:cs typeface="+mn-cs"/>
            </a:rPr>
            <a:t>　・太枠内は工事担当者に確認の上、必ずご記入下さい。</a:t>
          </a:r>
          <a:endParaRPr lang="ja-JP" altLang="ja-JP" sz="900">
            <a:effectLst/>
            <a:latin typeface="ＭＳ Ｐゴシック" panose="020B0600070205080204" pitchFamily="50" charset="-128"/>
            <a:ea typeface="ＭＳ Ｐゴシック" panose="020B0600070205080204" pitchFamily="50" charset="-128"/>
          </a:endParaRPr>
        </a:p>
        <a:p>
          <a:pPr rtl="0"/>
          <a:r>
            <a:rPr lang="ja-JP" altLang="ja-JP" sz="900" b="0" i="0" baseline="0">
              <a:effectLst/>
              <a:latin typeface="ＭＳ Ｐゴシック" panose="020B0600070205080204" pitchFamily="50" charset="-128"/>
              <a:ea typeface="ＭＳ Ｐゴシック" panose="020B0600070205080204" pitchFamily="50" charset="-128"/>
              <a:cs typeface="+mn-cs"/>
            </a:rPr>
            <a:t>　・請求書の締日は、毎月２０日締切、</a:t>
          </a:r>
          <a:r>
            <a:rPr lang="ja-JP" altLang="en-US" sz="900" b="0" i="0" baseline="0">
              <a:effectLst/>
              <a:latin typeface="ＭＳ Ｐゴシック" panose="020B0600070205080204" pitchFamily="50" charset="-128"/>
              <a:ea typeface="ＭＳ Ｐゴシック" panose="020B0600070205080204" pitchFamily="50" charset="-128"/>
              <a:cs typeface="+mn-cs"/>
            </a:rPr>
            <a:t>２５日</a:t>
          </a:r>
          <a:r>
            <a:rPr lang="ja-JP" altLang="ja-JP" sz="900" b="0" i="0" baseline="0">
              <a:effectLst/>
              <a:latin typeface="ＭＳ Ｐゴシック" panose="020B0600070205080204" pitchFamily="50" charset="-128"/>
              <a:ea typeface="ＭＳ Ｐゴシック" panose="020B0600070205080204" pitchFamily="50" charset="-128"/>
              <a:cs typeface="+mn-cs"/>
            </a:rPr>
            <a:t>必着です。</a:t>
          </a:r>
          <a:endParaRPr lang="ja-JP" altLang="ja-JP" sz="900">
            <a:effectLst/>
            <a:latin typeface="ＭＳ Ｐゴシック" panose="020B0600070205080204" pitchFamily="50" charset="-128"/>
            <a:ea typeface="ＭＳ Ｐゴシック" panose="020B0600070205080204" pitchFamily="50" charset="-128"/>
          </a:endParaRPr>
        </a:p>
        <a:p>
          <a:pPr rtl="0"/>
          <a:r>
            <a:rPr lang="ja-JP" altLang="ja-JP" sz="900" b="0" i="0" baseline="0">
              <a:effectLst/>
              <a:latin typeface="ＭＳ Ｐゴシック" panose="020B0600070205080204" pitchFamily="50" charset="-128"/>
              <a:ea typeface="ＭＳ Ｐゴシック" panose="020B0600070205080204" pitchFamily="50" charset="-128"/>
              <a:cs typeface="+mn-cs"/>
            </a:rPr>
            <a:t>　　到着が遅れますと翌月扱いとなります。</a:t>
          </a:r>
          <a:endParaRPr lang="ja-JP" altLang="ja-JP" sz="900">
            <a:effectLst/>
            <a:latin typeface="ＭＳ Ｐゴシック" panose="020B0600070205080204" pitchFamily="50" charset="-128"/>
            <a:ea typeface="ＭＳ Ｐゴシック" panose="020B0600070205080204" pitchFamily="50" charset="-128"/>
          </a:endParaRPr>
        </a:p>
        <a:p>
          <a:pPr rtl="0"/>
          <a:r>
            <a:rPr lang="ja-JP" altLang="ja-JP" sz="900" b="0" i="0" baseline="0">
              <a:effectLst/>
              <a:latin typeface="ＭＳ Ｐゴシック" panose="020B0600070205080204" pitchFamily="50" charset="-128"/>
              <a:ea typeface="ＭＳ Ｐゴシック" panose="020B0600070205080204" pitchFamily="50" charset="-128"/>
              <a:cs typeface="+mn-cs"/>
            </a:rPr>
            <a:t>　・請求書は注文書毎に記入頂き、追加工事等は別の</a:t>
          </a:r>
          <a:endParaRPr lang="ja-JP" altLang="ja-JP" sz="900">
            <a:effectLst/>
            <a:latin typeface="ＭＳ Ｐゴシック" panose="020B0600070205080204" pitchFamily="50" charset="-128"/>
            <a:ea typeface="ＭＳ Ｐゴシック" panose="020B0600070205080204" pitchFamily="50" charset="-128"/>
          </a:endParaRPr>
        </a:p>
        <a:p>
          <a:pPr rtl="0"/>
          <a:r>
            <a:rPr lang="ja-JP" altLang="ja-JP" sz="900" b="0" i="0" baseline="0">
              <a:effectLst/>
              <a:latin typeface="ＭＳ Ｐゴシック" panose="020B0600070205080204" pitchFamily="50" charset="-128"/>
              <a:ea typeface="ＭＳ Ｐゴシック" panose="020B0600070205080204" pitchFamily="50" charset="-128"/>
              <a:cs typeface="+mn-cs"/>
            </a:rPr>
            <a:t>　　請求書にてご請求下さい。</a:t>
          </a:r>
          <a:endParaRPr lang="ja-JP" altLang="ja-JP" sz="900">
            <a:effectLst/>
            <a:latin typeface="ＭＳ Ｐゴシック" panose="020B0600070205080204" pitchFamily="50" charset="-128"/>
            <a:ea typeface="ＭＳ Ｐゴシック" panose="020B0600070205080204" pitchFamily="50" charset="-128"/>
          </a:endParaRPr>
        </a:p>
        <a:p>
          <a:pPr rtl="0"/>
          <a:r>
            <a:rPr lang="ja-JP" altLang="ja-JP" sz="900" b="0" i="0" baseline="0">
              <a:effectLst/>
              <a:latin typeface="ＭＳ Ｐゴシック" panose="020B0600070205080204" pitchFamily="50" charset="-128"/>
              <a:ea typeface="ＭＳ Ｐゴシック" panose="020B0600070205080204" pitchFamily="50" charset="-128"/>
              <a:cs typeface="+mn-cs"/>
            </a:rPr>
            <a:t>　・請求書控えは</a:t>
          </a:r>
          <a:r>
            <a:rPr lang="ja-JP" altLang="en-US" sz="900" b="0" i="0" baseline="0">
              <a:effectLst/>
              <a:latin typeface="ＭＳ Ｐゴシック" panose="020B0600070205080204" pitchFamily="50" charset="-128"/>
              <a:ea typeface="ＭＳ Ｐゴシック" panose="020B0600070205080204" pitchFamily="50" charset="-128"/>
              <a:cs typeface="+mn-cs"/>
            </a:rPr>
            <a:t>お取引様</a:t>
          </a:r>
          <a:r>
            <a:rPr lang="ja-JP" altLang="ja-JP" sz="900" b="0" i="0" baseline="0">
              <a:effectLst/>
              <a:latin typeface="ＭＳ Ｐゴシック" panose="020B0600070205080204" pitchFamily="50" charset="-128"/>
              <a:ea typeface="ＭＳ Ｐゴシック" panose="020B0600070205080204" pitchFamily="50" charset="-128"/>
              <a:cs typeface="+mn-cs"/>
            </a:rPr>
            <a:t>にてコピーをお願います。</a:t>
          </a:r>
          <a:endParaRPr lang="ja-JP" altLang="ja-JP" sz="900">
            <a:effectLst/>
            <a:latin typeface="ＭＳ Ｐゴシック" panose="020B0600070205080204" pitchFamily="50" charset="-128"/>
            <a:ea typeface="ＭＳ Ｐゴシック" panose="020B0600070205080204" pitchFamily="50" charset="-128"/>
          </a:endParaRPr>
        </a:p>
        <a:p>
          <a:pPr algn="l" rtl="0">
            <a:lnSpc>
              <a:spcPts val="9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91440</xdr:colOff>
      <xdr:row>16</xdr:row>
      <xdr:rowOff>11430</xdr:rowOff>
    </xdr:from>
    <xdr:to>
      <xdr:col>44</xdr:col>
      <xdr:colOff>89535</xdr:colOff>
      <xdr:row>24</xdr:row>
      <xdr:rowOff>47657</xdr:rowOff>
    </xdr:to>
    <xdr:sp macro="" textlink="">
      <xdr:nvSpPr>
        <xdr:cNvPr id="3" name="Text Box 1">
          <a:extLst>
            <a:ext uri="{FF2B5EF4-FFF2-40B4-BE49-F238E27FC236}">
              <a16:creationId xmlns:a16="http://schemas.microsoft.com/office/drawing/2014/main" id="{D5D74320-60FB-42E3-998B-5EBFCC347DE7}"/>
            </a:ext>
          </a:extLst>
        </xdr:cNvPr>
        <xdr:cNvSpPr txBox="1">
          <a:spLocks noChangeArrowheads="1"/>
        </xdr:cNvSpPr>
      </xdr:nvSpPr>
      <xdr:spPr bwMode="auto">
        <a:xfrm>
          <a:off x="3710940" y="2884170"/>
          <a:ext cx="2748915" cy="1377347"/>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lnSpc>
              <a:spcPts val="1000"/>
            </a:lnSpc>
            <a:defRPr sz="1000"/>
          </a:pPr>
          <a:r>
            <a:rPr lang="ja-JP" altLang="en-US" sz="880" b="0" i="0" u="none" strike="noStrike" baseline="0">
              <a:solidFill>
                <a:srgbClr val="000000"/>
              </a:solidFill>
              <a:latin typeface="ＭＳ Ｐゴシック"/>
              <a:ea typeface="ＭＳ Ｐゴシック"/>
            </a:rPr>
            <a:t>＊請求書記入上の注意＊</a:t>
          </a:r>
          <a:endParaRPr lang="en-US" altLang="ja-JP" sz="880" b="0" i="0" u="none" strike="noStrike" baseline="0">
            <a:solidFill>
              <a:srgbClr val="000000"/>
            </a:solidFill>
            <a:latin typeface="ＭＳ Ｐゴシック"/>
            <a:ea typeface="ＭＳ Ｐゴシック"/>
          </a:endParaRPr>
        </a:p>
        <a:p>
          <a:pPr algn="l" rtl="0">
            <a:lnSpc>
              <a:spcPts val="1000"/>
            </a:lnSpc>
            <a:defRPr sz="1000"/>
          </a:pPr>
          <a:endParaRPr lang="ja-JP" altLang="en-US" sz="880" b="0" i="0" u="none" strike="noStrike" baseline="0">
            <a:solidFill>
              <a:srgbClr val="000000"/>
            </a:solidFill>
            <a:latin typeface="ＭＳ Ｐゴシック"/>
            <a:ea typeface="ＭＳ Ｐゴシック"/>
          </a:endParaRPr>
        </a:p>
        <a:p>
          <a:pPr algn="l" rtl="0">
            <a:lnSpc>
              <a:spcPts val="1000"/>
            </a:lnSpc>
            <a:defRPr sz="1000"/>
          </a:pPr>
          <a:r>
            <a:rPr lang="ja-JP" altLang="en-US" sz="880" b="0" i="0" u="none" strike="noStrike" baseline="0">
              <a:solidFill>
                <a:srgbClr val="000000"/>
              </a:solidFill>
              <a:latin typeface="ＭＳ Ｐゴシック"/>
              <a:ea typeface="ＭＳ Ｐゴシック"/>
            </a:rPr>
            <a:t>　・太枠内は工事担当者に確認の上、必ずご記入下さい。</a:t>
          </a:r>
        </a:p>
        <a:p>
          <a:pPr algn="l" rtl="0">
            <a:lnSpc>
              <a:spcPts val="1000"/>
            </a:lnSpc>
            <a:defRPr sz="1000"/>
          </a:pPr>
          <a:r>
            <a:rPr lang="ja-JP" altLang="en-US" sz="880" b="0" i="0" u="none" strike="noStrike" baseline="0">
              <a:solidFill>
                <a:srgbClr val="000000"/>
              </a:solidFill>
              <a:latin typeface="ＭＳ Ｐゴシック"/>
              <a:ea typeface="ＭＳ Ｐゴシック"/>
            </a:rPr>
            <a:t>　・請求書の締日は、毎月２０日締切、月末必着です。</a:t>
          </a:r>
        </a:p>
        <a:p>
          <a:pPr algn="l" rtl="0">
            <a:lnSpc>
              <a:spcPts val="1000"/>
            </a:lnSpc>
            <a:defRPr sz="1000"/>
          </a:pPr>
          <a:r>
            <a:rPr lang="ja-JP" altLang="en-US" sz="880" b="0" i="0" u="none" strike="noStrike" baseline="0">
              <a:solidFill>
                <a:srgbClr val="000000"/>
              </a:solidFill>
              <a:latin typeface="ＭＳ Ｐゴシック"/>
              <a:ea typeface="ＭＳ Ｐゴシック"/>
            </a:rPr>
            <a:t>　　到着が遅れますと翌月扱いとなります。</a:t>
          </a:r>
        </a:p>
        <a:p>
          <a:pPr algn="l" rtl="0">
            <a:lnSpc>
              <a:spcPts val="1000"/>
            </a:lnSpc>
            <a:defRPr sz="1000"/>
          </a:pPr>
          <a:r>
            <a:rPr lang="ja-JP" altLang="en-US" sz="880" b="0" i="0" u="none" strike="noStrike" baseline="0">
              <a:solidFill>
                <a:srgbClr val="000000"/>
              </a:solidFill>
              <a:latin typeface="ＭＳ Ｐゴシック"/>
              <a:ea typeface="ＭＳ Ｐゴシック"/>
            </a:rPr>
            <a:t>　・請求書は注文書毎に記入頂き、追加工事等は別の</a:t>
          </a:r>
        </a:p>
        <a:p>
          <a:pPr algn="l" rtl="0">
            <a:lnSpc>
              <a:spcPts val="1000"/>
            </a:lnSpc>
            <a:defRPr sz="1000"/>
          </a:pPr>
          <a:r>
            <a:rPr lang="ja-JP" altLang="en-US" sz="880" b="0" i="0" u="none" strike="noStrike" baseline="0">
              <a:solidFill>
                <a:srgbClr val="000000"/>
              </a:solidFill>
              <a:latin typeface="ＭＳ Ｐゴシック"/>
              <a:ea typeface="ＭＳ Ｐゴシック"/>
            </a:rPr>
            <a:t>　　請求書にてご請求下さい。</a:t>
          </a:r>
        </a:p>
        <a:p>
          <a:pPr algn="l" rtl="0">
            <a:lnSpc>
              <a:spcPts val="1000"/>
            </a:lnSpc>
            <a:defRPr sz="1000"/>
          </a:pPr>
          <a:r>
            <a:rPr lang="ja-JP" altLang="en-US" sz="880" b="0" i="0" u="none" strike="noStrike" baseline="0">
              <a:solidFill>
                <a:srgbClr val="000000"/>
              </a:solidFill>
              <a:latin typeface="ＭＳ Ｐゴシック"/>
              <a:ea typeface="ＭＳ Ｐゴシック"/>
            </a:rPr>
            <a:t>　・請求書控えはお取引様にてコピーをお願います。</a:t>
          </a:r>
        </a:p>
        <a:p>
          <a:pPr algn="l" rtl="0">
            <a:lnSpc>
              <a:spcPts val="1000"/>
            </a:lnSpc>
            <a:defRPr sz="1000"/>
          </a:pPr>
          <a:endParaRPr lang="ja-JP" altLang="en-US" sz="880" b="0" i="0" u="none" strike="noStrike" baseline="0">
            <a:solidFill>
              <a:srgbClr val="000000"/>
            </a:solidFill>
            <a:latin typeface="ＭＳ Ｐゴシック"/>
            <a:ea typeface="ＭＳ Ｐゴシック"/>
          </a:endParaRPr>
        </a:p>
      </xdr:txBody>
    </xdr:sp>
    <xdr:clientData/>
  </xdr:twoCellAnchor>
  <xdr:twoCellAnchor>
    <xdr:from>
      <xdr:col>25</xdr:col>
      <xdr:colOff>38100</xdr:colOff>
      <xdr:row>16</xdr:row>
      <xdr:rowOff>38100</xdr:rowOff>
    </xdr:from>
    <xdr:to>
      <xdr:col>44</xdr:col>
      <xdr:colOff>129540</xdr:colOff>
      <xdr:row>26</xdr:row>
      <xdr:rowOff>28575</xdr:rowOff>
    </xdr:to>
    <xdr:sp macro="" textlink="">
      <xdr:nvSpPr>
        <xdr:cNvPr id="5" name="Text Box 1">
          <a:extLst>
            <a:ext uri="{FF2B5EF4-FFF2-40B4-BE49-F238E27FC236}">
              <a16:creationId xmlns:a16="http://schemas.microsoft.com/office/drawing/2014/main" id="{8AE11693-FA30-4C8F-B59F-EDA16FB64CAD}"/>
            </a:ext>
          </a:extLst>
        </xdr:cNvPr>
        <xdr:cNvSpPr txBox="1">
          <a:spLocks noChangeArrowheads="1"/>
        </xdr:cNvSpPr>
      </xdr:nvSpPr>
      <xdr:spPr bwMode="auto">
        <a:xfrm>
          <a:off x="3657600" y="2788920"/>
          <a:ext cx="2842260" cy="159067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rtl="0"/>
          <a:r>
            <a:rPr lang="ja-JP" altLang="ja-JP" sz="900" b="0" i="0" baseline="0">
              <a:effectLst/>
              <a:latin typeface="ＭＳ Ｐゴシック" panose="020B0600070205080204" pitchFamily="50" charset="-128"/>
              <a:ea typeface="ＭＳ Ｐゴシック" panose="020B0600070205080204" pitchFamily="50" charset="-128"/>
              <a:cs typeface="+mn-cs"/>
            </a:rPr>
            <a:t>＊請求書記入上の注意＊</a:t>
          </a:r>
          <a:endParaRPr lang="en-US" altLang="ja-JP" sz="900" b="0" i="0" baseline="0">
            <a:effectLst/>
            <a:latin typeface="ＭＳ Ｐゴシック" panose="020B0600070205080204" pitchFamily="50" charset="-128"/>
            <a:ea typeface="ＭＳ Ｐゴシック" panose="020B0600070205080204" pitchFamily="50" charset="-128"/>
            <a:cs typeface="+mn-cs"/>
          </a:endParaRPr>
        </a:p>
        <a:p>
          <a:pPr rtl="0"/>
          <a:endParaRPr lang="ja-JP" altLang="ja-JP" sz="900">
            <a:effectLst/>
            <a:latin typeface="ＭＳ Ｐゴシック" panose="020B0600070205080204" pitchFamily="50" charset="-128"/>
            <a:ea typeface="ＭＳ Ｐゴシック" panose="020B0600070205080204" pitchFamily="50" charset="-128"/>
          </a:endParaRPr>
        </a:p>
        <a:p>
          <a:pPr rtl="0"/>
          <a:r>
            <a:rPr lang="ja-JP" altLang="ja-JP" sz="900" b="0" i="0" baseline="0">
              <a:effectLst/>
              <a:latin typeface="ＭＳ Ｐゴシック" panose="020B0600070205080204" pitchFamily="50" charset="-128"/>
              <a:ea typeface="ＭＳ Ｐゴシック" panose="020B0600070205080204" pitchFamily="50" charset="-128"/>
              <a:cs typeface="+mn-cs"/>
            </a:rPr>
            <a:t>　・太枠内は工事担当者に確認の上、必ずご記入下さい。</a:t>
          </a:r>
          <a:endParaRPr lang="ja-JP" altLang="ja-JP" sz="900">
            <a:effectLst/>
            <a:latin typeface="ＭＳ Ｐゴシック" panose="020B0600070205080204" pitchFamily="50" charset="-128"/>
            <a:ea typeface="ＭＳ Ｐゴシック" panose="020B0600070205080204" pitchFamily="50" charset="-128"/>
          </a:endParaRPr>
        </a:p>
        <a:p>
          <a:pPr rtl="0"/>
          <a:r>
            <a:rPr lang="ja-JP" altLang="ja-JP" sz="900" b="0" i="0" baseline="0">
              <a:effectLst/>
              <a:latin typeface="ＭＳ Ｐゴシック" panose="020B0600070205080204" pitchFamily="50" charset="-128"/>
              <a:ea typeface="ＭＳ Ｐゴシック" panose="020B0600070205080204" pitchFamily="50" charset="-128"/>
              <a:cs typeface="+mn-cs"/>
            </a:rPr>
            <a:t>　・請求書の締日は、毎月２０日締切、</a:t>
          </a:r>
          <a:r>
            <a:rPr lang="ja-JP" altLang="en-US" sz="900" b="0" i="0" baseline="0">
              <a:effectLst/>
              <a:latin typeface="ＭＳ Ｐゴシック" panose="020B0600070205080204" pitchFamily="50" charset="-128"/>
              <a:ea typeface="ＭＳ Ｐゴシック" panose="020B0600070205080204" pitchFamily="50" charset="-128"/>
              <a:cs typeface="+mn-cs"/>
            </a:rPr>
            <a:t>２５日</a:t>
          </a:r>
          <a:r>
            <a:rPr lang="ja-JP" altLang="ja-JP" sz="900" b="0" i="0" baseline="0">
              <a:effectLst/>
              <a:latin typeface="ＭＳ Ｐゴシック" panose="020B0600070205080204" pitchFamily="50" charset="-128"/>
              <a:ea typeface="ＭＳ Ｐゴシック" panose="020B0600070205080204" pitchFamily="50" charset="-128"/>
              <a:cs typeface="+mn-cs"/>
            </a:rPr>
            <a:t>必着です。</a:t>
          </a:r>
          <a:endParaRPr lang="ja-JP" altLang="ja-JP" sz="900">
            <a:effectLst/>
            <a:latin typeface="ＭＳ Ｐゴシック" panose="020B0600070205080204" pitchFamily="50" charset="-128"/>
            <a:ea typeface="ＭＳ Ｐゴシック" panose="020B0600070205080204" pitchFamily="50" charset="-128"/>
          </a:endParaRPr>
        </a:p>
        <a:p>
          <a:pPr rtl="0"/>
          <a:r>
            <a:rPr lang="ja-JP" altLang="ja-JP" sz="900" b="0" i="0" baseline="0">
              <a:effectLst/>
              <a:latin typeface="ＭＳ Ｐゴシック" panose="020B0600070205080204" pitchFamily="50" charset="-128"/>
              <a:ea typeface="ＭＳ Ｐゴシック" panose="020B0600070205080204" pitchFamily="50" charset="-128"/>
              <a:cs typeface="+mn-cs"/>
            </a:rPr>
            <a:t>　　到着が遅れますと翌月扱いとなります。</a:t>
          </a:r>
          <a:endParaRPr lang="ja-JP" altLang="ja-JP" sz="900">
            <a:effectLst/>
            <a:latin typeface="ＭＳ Ｐゴシック" panose="020B0600070205080204" pitchFamily="50" charset="-128"/>
            <a:ea typeface="ＭＳ Ｐゴシック" panose="020B0600070205080204" pitchFamily="50" charset="-128"/>
          </a:endParaRPr>
        </a:p>
        <a:p>
          <a:pPr rtl="0"/>
          <a:r>
            <a:rPr lang="ja-JP" altLang="ja-JP" sz="900" b="0" i="0" baseline="0">
              <a:effectLst/>
              <a:latin typeface="ＭＳ Ｐゴシック" panose="020B0600070205080204" pitchFamily="50" charset="-128"/>
              <a:ea typeface="ＭＳ Ｐゴシック" panose="020B0600070205080204" pitchFamily="50" charset="-128"/>
              <a:cs typeface="+mn-cs"/>
            </a:rPr>
            <a:t>　・請求書は注文書毎に記入頂き、追加工事等は別の</a:t>
          </a:r>
          <a:endParaRPr lang="ja-JP" altLang="ja-JP" sz="900">
            <a:effectLst/>
            <a:latin typeface="ＭＳ Ｐゴシック" panose="020B0600070205080204" pitchFamily="50" charset="-128"/>
            <a:ea typeface="ＭＳ Ｐゴシック" panose="020B0600070205080204" pitchFamily="50" charset="-128"/>
          </a:endParaRPr>
        </a:p>
        <a:p>
          <a:pPr rtl="0"/>
          <a:r>
            <a:rPr lang="ja-JP" altLang="ja-JP" sz="900" b="0" i="0" baseline="0">
              <a:effectLst/>
              <a:latin typeface="ＭＳ Ｐゴシック" panose="020B0600070205080204" pitchFamily="50" charset="-128"/>
              <a:ea typeface="ＭＳ Ｐゴシック" panose="020B0600070205080204" pitchFamily="50" charset="-128"/>
              <a:cs typeface="+mn-cs"/>
            </a:rPr>
            <a:t>　　請求書にてご請求下さい。</a:t>
          </a:r>
          <a:endParaRPr lang="ja-JP" altLang="ja-JP" sz="900">
            <a:effectLst/>
            <a:latin typeface="ＭＳ Ｐゴシック" panose="020B0600070205080204" pitchFamily="50" charset="-128"/>
            <a:ea typeface="ＭＳ Ｐゴシック" panose="020B0600070205080204" pitchFamily="50" charset="-128"/>
          </a:endParaRPr>
        </a:p>
        <a:p>
          <a:pPr rtl="0"/>
          <a:r>
            <a:rPr lang="ja-JP" altLang="ja-JP" sz="900" b="0" i="0" baseline="0">
              <a:effectLst/>
              <a:latin typeface="ＭＳ Ｐゴシック" panose="020B0600070205080204" pitchFamily="50" charset="-128"/>
              <a:ea typeface="ＭＳ Ｐゴシック" panose="020B0600070205080204" pitchFamily="50" charset="-128"/>
              <a:cs typeface="+mn-cs"/>
            </a:rPr>
            <a:t>　・請求書控えは</a:t>
          </a:r>
          <a:r>
            <a:rPr lang="ja-JP" altLang="en-US" sz="900" b="0" i="0" baseline="0">
              <a:effectLst/>
              <a:latin typeface="ＭＳ Ｐゴシック" panose="020B0600070205080204" pitchFamily="50" charset="-128"/>
              <a:ea typeface="ＭＳ Ｐゴシック" panose="020B0600070205080204" pitchFamily="50" charset="-128"/>
              <a:cs typeface="+mn-cs"/>
            </a:rPr>
            <a:t>お取引様</a:t>
          </a:r>
          <a:r>
            <a:rPr lang="ja-JP" altLang="ja-JP" sz="900" b="0" i="0" baseline="0">
              <a:effectLst/>
              <a:latin typeface="ＭＳ Ｐゴシック" panose="020B0600070205080204" pitchFamily="50" charset="-128"/>
              <a:ea typeface="ＭＳ Ｐゴシック" panose="020B0600070205080204" pitchFamily="50" charset="-128"/>
              <a:cs typeface="+mn-cs"/>
            </a:rPr>
            <a:t>にてコピーをお願います。</a:t>
          </a:r>
          <a:endParaRPr lang="ja-JP" altLang="ja-JP" sz="900">
            <a:effectLst/>
            <a:latin typeface="ＭＳ Ｐゴシック" panose="020B0600070205080204" pitchFamily="50" charset="-128"/>
            <a:ea typeface="ＭＳ Ｐゴシック" panose="020B0600070205080204" pitchFamily="50" charset="-128"/>
          </a:endParaRPr>
        </a:p>
        <a:p>
          <a:pPr algn="l" rtl="0">
            <a:lnSpc>
              <a:spcPts val="9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4"/>
    <pageSetUpPr fitToPage="1"/>
  </sheetPr>
  <dimension ref="A1:CH99"/>
  <sheetViews>
    <sheetView view="pageBreakPreview" zoomScale="70" zoomScaleNormal="50" zoomScaleSheetLayoutView="70" workbookViewId="0"/>
  </sheetViews>
  <sheetFormatPr defaultRowHeight="17.399999999999999"/>
  <cols>
    <col min="1" max="84" width="2.109375" style="3" customWidth="1"/>
    <col min="85" max="86" width="15.109375" style="3" hidden="1" customWidth="1"/>
    <col min="87" max="88" width="2.109375" style="3" customWidth="1"/>
    <col min="89" max="16384" width="8.88671875" style="3"/>
  </cols>
  <sheetData>
    <row r="1" spans="6:34" ht="15" customHeight="1">
      <c r="F1" s="225" t="s">
        <v>27</v>
      </c>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row>
    <row r="2" spans="6:34">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row>
    <row r="3" spans="6:34">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row>
    <row r="4" spans="6:34" ht="16.5" customHeight="1">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row>
    <row r="5" spans="6:34" ht="16.5" customHeight="1">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row>
    <row r="6" spans="6:34" ht="16.5" customHeight="1">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6:34" ht="16.5" customHeight="1">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row>
    <row r="8" spans="6:34" ht="16.5" customHeight="1">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row>
    <row r="9" spans="6:34" ht="16.5" customHeight="1">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row>
    <row r="10" spans="6:34" ht="16.5" customHeight="1">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row>
    <row r="11" spans="6:34" ht="16.5" customHeight="1">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row>
    <row r="12" spans="6:34" ht="16.5" customHeight="1">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row>
    <row r="13" spans="6:34" ht="16.5" customHeight="1">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row>
    <row r="14" spans="6:34" ht="16.5" customHeight="1">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row>
    <row r="15" spans="6:34" ht="16.5" customHeight="1">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row>
    <row r="16" spans="6:34" ht="16.5" customHeight="1">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row>
    <row r="17" spans="1:55" ht="16.5" customHeight="1">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row>
    <row r="18" spans="1:55" ht="16.5" customHeight="1">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row>
    <row r="19" spans="1:55" ht="16.5" customHeight="1">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X19" s="3" t="s">
        <v>44</v>
      </c>
    </row>
    <row r="20" spans="1:55" ht="16.5" customHeight="1">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row>
    <row r="21" spans="1:55" ht="16.5" customHeight="1">
      <c r="A21" s="46" t="s">
        <v>43</v>
      </c>
      <c r="B21" s="46"/>
      <c r="C21" s="46"/>
      <c r="D21" s="46"/>
      <c r="E21" s="46"/>
      <c r="F21" s="46"/>
      <c r="G21" s="46"/>
      <c r="H21" s="46"/>
      <c r="I21" s="46"/>
      <c r="J21" s="46"/>
      <c r="K21" s="46"/>
      <c r="L21" s="46"/>
      <c r="M21" s="46"/>
      <c r="N21" s="15"/>
      <c r="O21" s="15"/>
      <c r="P21" s="15"/>
      <c r="Q21" s="15"/>
      <c r="R21" s="15"/>
      <c r="S21" s="15"/>
      <c r="T21" s="15"/>
      <c r="U21" s="15"/>
      <c r="V21" s="15"/>
      <c r="W21" s="15"/>
      <c r="X21" s="15"/>
      <c r="Y21" s="15"/>
      <c r="Z21" s="15"/>
      <c r="AA21" s="15"/>
      <c r="AB21" s="15"/>
      <c r="AC21" s="15"/>
      <c r="AD21" s="15"/>
      <c r="AE21" s="15"/>
      <c r="AF21" s="15"/>
      <c r="AG21" s="15"/>
      <c r="AH21" s="15"/>
    </row>
    <row r="22" spans="1:55" ht="16.5" customHeight="1">
      <c r="A22" s="46"/>
      <c r="B22" s="46"/>
      <c r="C22" s="46"/>
      <c r="D22" s="46"/>
      <c r="E22" s="46"/>
      <c r="F22" s="46"/>
      <c r="G22" s="46"/>
      <c r="H22" s="46"/>
      <c r="I22" s="46"/>
      <c r="J22" s="46"/>
      <c r="K22" s="46"/>
      <c r="L22" s="46"/>
      <c r="M22" s="46"/>
      <c r="N22" s="15"/>
      <c r="O22" s="15"/>
      <c r="P22" s="15"/>
      <c r="Q22" s="15"/>
      <c r="R22" s="15"/>
      <c r="S22" s="15"/>
      <c r="T22" s="15"/>
      <c r="U22" s="15"/>
      <c r="V22" s="15"/>
      <c r="W22" s="15"/>
      <c r="X22" s="15"/>
      <c r="Y22" s="15"/>
      <c r="Z22" s="15"/>
      <c r="AA22" s="15"/>
      <c r="AB22" s="15"/>
      <c r="AC22" s="15"/>
      <c r="AD22" s="15"/>
      <c r="AE22" s="15"/>
      <c r="AF22" s="15"/>
      <c r="AG22" s="15"/>
      <c r="AH22" s="15"/>
    </row>
    <row r="23" spans="1:55" ht="16.5" customHeight="1">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row>
    <row r="24" spans="1:55" ht="16.5" customHeight="1">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row>
    <row r="25" spans="1:55" ht="16.5" customHeight="1">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row>
    <row r="26" spans="1:55" ht="14.25" customHeight="1">
      <c r="K26" s="16"/>
      <c r="L26" s="16"/>
      <c r="M26" s="16"/>
      <c r="N26" s="16"/>
      <c r="O26" s="16"/>
      <c r="P26" s="16"/>
      <c r="Q26" s="16"/>
      <c r="R26" s="16"/>
      <c r="S26" s="16"/>
      <c r="T26" s="16"/>
      <c r="U26" s="16"/>
      <c r="V26" s="16"/>
      <c r="W26" s="16"/>
      <c r="X26" s="16"/>
      <c r="Y26" s="16"/>
      <c r="Z26" s="16"/>
      <c r="AA26" s="16"/>
      <c r="AB26" s="16"/>
    </row>
    <row r="27" spans="1:55" ht="14.25" customHeight="1">
      <c r="A27" s="17"/>
      <c r="B27" s="17"/>
      <c r="C27" s="17"/>
      <c r="D27" s="17"/>
      <c r="E27" s="17"/>
      <c r="F27" s="17"/>
      <c r="G27" s="17"/>
      <c r="H27" s="17"/>
      <c r="J27" s="16"/>
      <c r="K27" s="16"/>
      <c r="L27" s="151" t="s">
        <v>34</v>
      </c>
      <c r="M27" s="151"/>
      <c r="N27" s="151"/>
      <c r="O27" s="151"/>
      <c r="P27" s="151"/>
      <c r="Q27" s="151"/>
      <c r="R27" s="151"/>
      <c r="S27" s="151"/>
      <c r="T27" s="151"/>
      <c r="U27" s="151"/>
      <c r="V27" s="151"/>
      <c r="W27" s="151"/>
      <c r="X27" s="151"/>
      <c r="Y27" s="151"/>
      <c r="Z27" s="151"/>
      <c r="AA27" s="151"/>
      <c r="AB27" s="151"/>
      <c r="AC27" s="151"/>
      <c r="AD27" s="16"/>
      <c r="AE27" s="16"/>
      <c r="AF27" s="16"/>
      <c r="AG27" s="16"/>
      <c r="AH27" s="17"/>
      <c r="AI27" s="17"/>
      <c r="AJ27" s="17"/>
      <c r="AK27" s="17"/>
      <c r="AL27" s="17"/>
      <c r="AM27" s="17"/>
      <c r="AN27" s="17"/>
      <c r="AO27" s="17"/>
      <c r="AP27" s="17"/>
      <c r="AQ27" s="17"/>
      <c r="AR27" s="17"/>
      <c r="AS27" s="17"/>
      <c r="AT27" s="17"/>
      <c r="AU27" s="17"/>
      <c r="AV27" s="17"/>
    </row>
    <row r="28" spans="1:55" ht="14.25" customHeight="1">
      <c r="A28" s="17"/>
      <c r="B28" s="17"/>
      <c r="C28" s="17"/>
      <c r="D28" s="17"/>
      <c r="E28" s="17"/>
      <c r="F28" s="17"/>
      <c r="G28" s="17"/>
      <c r="H28" s="17"/>
      <c r="I28" s="16"/>
      <c r="J28" s="16"/>
      <c r="K28" s="16"/>
      <c r="L28" s="151"/>
      <c r="M28" s="151"/>
      <c r="N28" s="151"/>
      <c r="O28" s="151"/>
      <c r="P28" s="151"/>
      <c r="Q28" s="151"/>
      <c r="R28" s="151"/>
      <c r="S28" s="151"/>
      <c r="T28" s="151"/>
      <c r="U28" s="151"/>
      <c r="V28" s="151"/>
      <c r="W28" s="151"/>
      <c r="X28" s="151"/>
      <c r="Y28" s="151"/>
      <c r="Z28" s="151"/>
      <c r="AA28" s="151"/>
      <c r="AB28" s="151"/>
      <c r="AC28" s="151"/>
      <c r="AD28" s="16"/>
      <c r="AE28" s="16"/>
      <c r="AF28" s="16"/>
      <c r="AG28" s="16"/>
      <c r="AH28" s="17"/>
      <c r="AI28" s="17"/>
      <c r="AJ28" s="17"/>
      <c r="AK28" s="17"/>
      <c r="AL28" s="17"/>
      <c r="AM28" s="17"/>
      <c r="AN28" s="17"/>
      <c r="AO28" s="17"/>
      <c r="AP28" s="17"/>
      <c r="AQ28" s="17"/>
      <c r="AR28" s="17"/>
      <c r="AS28" s="17"/>
      <c r="AT28" s="17"/>
      <c r="AU28" s="17"/>
      <c r="AV28" s="17"/>
    </row>
    <row r="29" spans="1:55" ht="13.5" customHeight="1" thickBot="1">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row>
    <row r="30" spans="1:55" ht="13.5" customHeight="1">
      <c r="L30" s="196" t="s">
        <v>0</v>
      </c>
      <c r="M30" s="196"/>
      <c r="N30" s="196"/>
      <c r="O30" s="196"/>
      <c r="P30" s="196"/>
      <c r="Q30" s="196"/>
      <c r="R30" s="196"/>
      <c r="S30" s="196"/>
      <c r="T30" s="196"/>
      <c r="U30" s="196"/>
      <c r="V30" s="196"/>
      <c r="W30" s="196"/>
      <c r="X30" s="196"/>
      <c r="Y30" s="196"/>
      <c r="Z30" s="196"/>
      <c r="AA30" s="196"/>
      <c r="AB30" s="196"/>
      <c r="AC30" s="196"/>
      <c r="AD30" s="196"/>
      <c r="AE30" s="196"/>
      <c r="AF30" s="196"/>
      <c r="AG30" s="196"/>
      <c r="AH30" s="11"/>
      <c r="AK30" s="252" t="s">
        <v>49</v>
      </c>
      <c r="AL30" s="222"/>
      <c r="AM30" s="222"/>
      <c r="AN30" s="26" t="s">
        <v>24</v>
      </c>
      <c r="AO30" s="190" t="s">
        <v>30</v>
      </c>
      <c r="AP30" s="190"/>
      <c r="AQ30" s="190"/>
      <c r="AR30" s="190"/>
      <c r="AS30" s="190"/>
      <c r="AT30" s="190"/>
      <c r="AU30" s="190"/>
      <c r="AV30" s="190"/>
      <c r="AW30" s="190"/>
      <c r="AX30" s="190"/>
      <c r="AY30" s="190"/>
      <c r="AZ30" s="190"/>
      <c r="BA30" s="190"/>
      <c r="BB30" s="190"/>
      <c r="BC30" s="191"/>
    </row>
    <row r="31" spans="1:55" ht="13.5" customHeight="1">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1"/>
      <c r="AK31" s="90"/>
      <c r="AL31" s="91"/>
      <c r="AM31" s="91"/>
      <c r="AN31" s="192" t="s">
        <v>41</v>
      </c>
      <c r="AO31" s="192"/>
      <c r="AP31" s="192"/>
      <c r="AQ31" s="192"/>
      <c r="AR31" s="192"/>
      <c r="AS31" s="192"/>
      <c r="AT31" s="192"/>
      <c r="AU31" s="192"/>
      <c r="AV31" s="192"/>
      <c r="AW31" s="192"/>
      <c r="AX31" s="192"/>
      <c r="AY31" s="192"/>
      <c r="AZ31" s="192"/>
      <c r="BA31" s="192"/>
      <c r="BB31" s="192"/>
      <c r="BC31" s="193"/>
    </row>
    <row r="32" spans="1:55" ht="13.5" customHeight="1">
      <c r="L32" s="197" t="s">
        <v>38</v>
      </c>
      <c r="M32" s="197"/>
      <c r="N32" s="197"/>
      <c r="O32" s="197"/>
      <c r="P32" s="197"/>
      <c r="Q32" s="197"/>
      <c r="R32" s="197"/>
      <c r="S32" s="197"/>
      <c r="T32" s="197"/>
      <c r="U32" s="197"/>
      <c r="V32" s="197"/>
      <c r="W32" s="197"/>
      <c r="X32" s="197"/>
      <c r="Y32" s="197"/>
      <c r="Z32" s="197"/>
      <c r="AA32" s="197"/>
      <c r="AB32" s="197"/>
      <c r="AC32" s="197"/>
      <c r="AD32" s="197"/>
      <c r="AE32" s="197"/>
      <c r="AF32" s="197"/>
      <c r="AG32" s="197"/>
      <c r="AH32" s="12"/>
      <c r="AK32" s="90"/>
      <c r="AL32" s="91"/>
      <c r="AM32" s="91"/>
      <c r="AN32" s="192"/>
      <c r="AO32" s="192"/>
      <c r="AP32" s="192"/>
      <c r="AQ32" s="192"/>
      <c r="AR32" s="192"/>
      <c r="AS32" s="192"/>
      <c r="AT32" s="192"/>
      <c r="AU32" s="192"/>
      <c r="AV32" s="192"/>
      <c r="AW32" s="192"/>
      <c r="AX32" s="192"/>
      <c r="AY32" s="192"/>
      <c r="AZ32" s="192"/>
      <c r="BA32" s="192"/>
      <c r="BB32" s="192"/>
      <c r="BC32" s="193"/>
    </row>
    <row r="33" spans="11:86" ht="13.5" customHeight="1" thickBot="1">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2"/>
      <c r="AK33" s="90" t="s">
        <v>1</v>
      </c>
      <c r="AL33" s="91"/>
      <c r="AM33" s="91"/>
      <c r="AN33" s="92" t="s">
        <v>31</v>
      </c>
      <c r="AO33" s="92"/>
      <c r="AP33" s="92"/>
      <c r="AQ33" s="92"/>
      <c r="AR33" s="92"/>
      <c r="AS33" s="92"/>
      <c r="AT33" s="92"/>
      <c r="AU33" s="92"/>
      <c r="AV33" s="92"/>
      <c r="AW33" s="92"/>
      <c r="AX33" s="92"/>
      <c r="AY33" s="92"/>
      <c r="AZ33" s="92"/>
      <c r="BA33" s="91" t="s">
        <v>2</v>
      </c>
      <c r="BB33" s="91"/>
      <c r="BC33" s="284"/>
    </row>
    <row r="34" spans="11:86" ht="13.5" customHeight="1">
      <c r="L34" s="95">
        <v>2021</v>
      </c>
      <c r="M34" s="96"/>
      <c r="N34" s="96"/>
      <c r="O34" s="96"/>
      <c r="P34" s="96"/>
      <c r="Q34" s="96"/>
      <c r="R34" s="96"/>
      <c r="S34" s="96" t="s">
        <v>3</v>
      </c>
      <c r="T34" s="96"/>
      <c r="U34" s="96">
        <v>4</v>
      </c>
      <c r="V34" s="96"/>
      <c r="W34" s="96"/>
      <c r="X34" s="96" t="s">
        <v>4</v>
      </c>
      <c r="Y34" s="96"/>
      <c r="Z34" s="96">
        <v>20</v>
      </c>
      <c r="AA34" s="96"/>
      <c r="AB34" s="96"/>
      <c r="AC34" s="96" t="s">
        <v>5</v>
      </c>
      <c r="AD34" s="96"/>
      <c r="AE34" s="96" t="s">
        <v>6</v>
      </c>
      <c r="AF34" s="96"/>
      <c r="AG34" s="161"/>
      <c r="AH34" s="13"/>
      <c r="AK34" s="90"/>
      <c r="AL34" s="91"/>
      <c r="AM34" s="91"/>
      <c r="AN34" s="92"/>
      <c r="AO34" s="92"/>
      <c r="AP34" s="92"/>
      <c r="AQ34" s="92"/>
      <c r="AR34" s="92"/>
      <c r="AS34" s="92"/>
      <c r="AT34" s="92"/>
      <c r="AU34" s="92"/>
      <c r="AV34" s="92"/>
      <c r="AW34" s="92"/>
      <c r="AX34" s="92"/>
      <c r="AY34" s="92"/>
      <c r="AZ34" s="92"/>
      <c r="BA34" s="91"/>
      <c r="BB34" s="91"/>
      <c r="BC34" s="284"/>
    </row>
    <row r="35" spans="11:86" ht="13.5" customHeight="1" thickBot="1">
      <c r="L35" s="97"/>
      <c r="M35" s="98"/>
      <c r="N35" s="98"/>
      <c r="O35" s="98"/>
      <c r="P35" s="98"/>
      <c r="Q35" s="98"/>
      <c r="R35" s="98"/>
      <c r="S35" s="98"/>
      <c r="T35" s="98"/>
      <c r="U35" s="98"/>
      <c r="V35" s="98"/>
      <c r="W35" s="98"/>
      <c r="X35" s="98"/>
      <c r="Y35" s="98"/>
      <c r="Z35" s="98"/>
      <c r="AA35" s="98"/>
      <c r="AB35" s="98"/>
      <c r="AC35" s="98"/>
      <c r="AD35" s="98"/>
      <c r="AE35" s="98"/>
      <c r="AF35" s="98"/>
      <c r="AG35" s="253"/>
      <c r="AH35" s="13"/>
      <c r="AK35" s="90"/>
      <c r="AL35" s="91"/>
      <c r="AM35" s="91"/>
      <c r="AN35" s="92"/>
      <c r="AO35" s="92"/>
      <c r="AP35" s="92"/>
      <c r="AQ35" s="92"/>
      <c r="AR35" s="92"/>
      <c r="AS35" s="92"/>
      <c r="AT35" s="92"/>
      <c r="AU35" s="92"/>
      <c r="AV35" s="92"/>
      <c r="AW35" s="92"/>
      <c r="AX35" s="92"/>
      <c r="AY35" s="92"/>
      <c r="AZ35" s="92"/>
      <c r="BA35" s="91"/>
      <c r="BB35" s="91"/>
      <c r="BC35" s="284"/>
    </row>
    <row r="36" spans="11:86" ht="13.5" customHeight="1">
      <c r="AK36" s="27" t="s">
        <v>63</v>
      </c>
      <c r="AL36" s="28"/>
      <c r="AM36" s="28"/>
      <c r="AN36" s="28"/>
      <c r="AO36" s="28"/>
      <c r="AP36" s="28"/>
      <c r="AQ36" s="91"/>
      <c r="AR36" s="91"/>
      <c r="AS36" s="91"/>
      <c r="AT36" s="91"/>
      <c r="AU36" s="91"/>
      <c r="AV36" s="91"/>
      <c r="AW36" s="91"/>
      <c r="AX36" s="91"/>
      <c r="AY36" s="91"/>
      <c r="AZ36" s="91"/>
      <c r="BA36" s="91"/>
      <c r="BB36" s="91"/>
      <c r="BC36" s="284"/>
    </row>
    <row r="37" spans="11:86" ht="18" thickBot="1">
      <c r="K37" s="207" t="s">
        <v>25</v>
      </c>
      <c r="L37" s="208"/>
      <c r="M37" s="208"/>
      <c r="N37" s="208"/>
      <c r="O37" s="208"/>
      <c r="P37" s="208"/>
      <c r="Q37" s="208"/>
      <c r="R37" s="208"/>
      <c r="S37" s="208"/>
      <c r="T37" s="208"/>
      <c r="U37" s="208"/>
      <c r="V37" s="208"/>
      <c r="W37" s="208"/>
      <c r="X37" s="209"/>
      <c r="AK37" s="285" t="s">
        <v>26</v>
      </c>
      <c r="AL37" s="286"/>
      <c r="AM37" s="286"/>
      <c r="AN37" s="286" t="s">
        <v>42</v>
      </c>
      <c r="AO37" s="286"/>
      <c r="AP37" s="286"/>
      <c r="AQ37" s="286"/>
      <c r="AR37" s="286"/>
      <c r="AS37" s="286"/>
      <c r="AT37" s="286"/>
      <c r="AU37" s="286"/>
      <c r="AV37" s="286"/>
      <c r="AW37" s="286"/>
      <c r="AX37" s="286"/>
      <c r="AY37" s="286"/>
      <c r="AZ37" s="286"/>
      <c r="BA37" s="286"/>
      <c r="BB37" s="286"/>
      <c r="BC37" s="287"/>
    </row>
    <row r="38" spans="11:86" ht="18" thickBot="1">
      <c r="K38" s="210"/>
      <c r="L38" s="211"/>
      <c r="M38" s="211"/>
      <c r="N38" s="211"/>
      <c r="O38" s="211"/>
      <c r="P38" s="211"/>
      <c r="Q38" s="211"/>
      <c r="R38" s="211"/>
      <c r="S38" s="211"/>
      <c r="T38" s="211"/>
      <c r="U38" s="211"/>
      <c r="V38" s="211"/>
      <c r="W38" s="211"/>
      <c r="X38" s="212"/>
    </row>
    <row r="39" spans="11:86" ht="13.5" customHeight="1">
      <c r="K39" s="198" t="s">
        <v>46</v>
      </c>
      <c r="L39" s="199"/>
      <c r="M39" s="199"/>
      <c r="N39" s="200"/>
      <c r="O39" s="219" t="str">
        <f>IF(LEN(BG39)-2&lt;1,"",MID(BG39,LEN(BG39)-2,1))</f>
        <v/>
      </c>
      <c r="P39" s="112"/>
      <c r="Q39" s="222" t="str">
        <f>IF(LEN(BI39)-2&lt;1,"",MID(BI39,LEN(BI39)-2,1))</f>
        <v/>
      </c>
      <c r="R39" s="112"/>
      <c r="S39" s="111" t="str">
        <f>IF(LEN(BI39)-1&lt;1,"",MID(BI39,LEN(BI39)-1,1))</f>
        <v/>
      </c>
      <c r="T39" s="112"/>
      <c r="U39" s="213" t="str">
        <f>IF(BI39="","",MID(BI39,LEN(BI39),1))</f>
        <v/>
      </c>
      <c r="V39" s="214"/>
      <c r="W39" s="152" t="s">
        <v>8</v>
      </c>
      <c r="X39" s="153"/>
      <c r="Y39" s="153"/>
      <c r="Z39" s="154"/>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161"/>
    </row>
    <row r="40" spans="11:86" ht="13.5" customHeight="1">
      <c r="K40" s="201"/>
      <c r="L40" s="202"/>
      <c r="M40" s="202"/>
      <c r="N40" s="203"/>
      <c r="O40" s="220"/>
      <c r="P40" s="114"/>
      <c r="Q40" s="91"/>
      <c r="R40" s="114"/>
      <c r="S40" s="113"/>
      <c r="T40" s="114"/>
      <c r="U40" s="215"/>
      <c r="V40" s="216"/>
      <c r="W40" s="155"/>
      <c r="X40" s="156"/>
      <c r="Y40" s="156"/>
      <c r="Z40" s="157"/>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c r="AY40" s="162"/>
      <c r="AZ40" s="162"/>
      <c r="BA40" s="162"/>
      <c r="BB40" s="162"/>
      <c r="BC40" s="163"/>
    </row>
    <row r="41" spans="11:86" ht="13.5" customHeight="1">
      <c r="K41" s="204"/>
      <c r="L41" s="205"/>
      <c r="M41" s="205"/>
      <c r="N41" s="206"/>
      <c r="O41" s="221"/>
      <c r="P41" s="116"/>
      <c r="Q41" s="223"/>
      <c r="R41" s="116"/>
      <c r="S41" s="115"/>
      <c r="T41" s="116"/>
      <c r="U41" s="217"/>
      <c r="V41" s="218"/>
      <c r="W41" s="158"/>
      <c r="X41" s="159"/>
      <c r="Y41" s="159"/>
      <c r="Z41" s="160"/>
      <c r="AA41" s="164"/>
      <c r="AB41" s="164"/>
      <c r="AC41" s="164"/>
      <c r="AD41" s="164"/>
      <c r="AE41" s="164"/>
      <c r="AF41" s="164"/>
      <c r="AG41" s="164"/>
      <c r="AH41" s="164"/>
      <c r="AI41" s="164"/>
      <c r="AJ41" s="164"/>
      <c r="AK41" s="164"/>
      <c r="AL41" s="164"/>
      <c r="AM41" s="164"/>
      <c r="AN41" s="164"/>
      <c r="AO41" s="164"/>
      <c r="AP41" s="164"/>
      <c r="AQ41" s="164"/>
      <c r="AR41" s="164"/>
      <c r="AS41" s="164"/>
      <c r="AT41" s="164"/>
      <c r="AU41" s="164"/>
      <c r="AV41" s="164"/>
      <c r="AW41" s="164"/>
      <c r="AX41" s="164"/>
      <c r="AY41" s="164"/>
      <c r="AZ41" s="164"/>
      <c r="BA41" s="164"/>
      <c r="BB41" s="164"/>
      <c r="BC41" s="165"/>
    </row>
    <row r="42" spans="11:86" ht="13.5" customHeight="1">
      <c r="K42" s="270" t="s">
        <v>48</v>
      </c>
      <c r="L42" s="271"/>
      <c r="M42" s="271"/>
      <c r="N42" s="272"/>
      <c r="O42" s="268"/>
      <c r="P42" s="230"/>
      <c r="Q42" s="263"/>
      <c r="R42" s="230"/>
      <c r="S42" s="230"/>
      <c r="T42" s="230"/>
      <c r="U42" s="230"/>
      <c r="V42" s="261"/>
      <c r="W42" s="166" t="s">
        <v>39</v>
      </c>
      <c r="X42" s="167"/>
      <c r="Y42" s="167"/>
      <c r="Z42" s="168"/>
      <c r="AA42" s="175"/>
      <c r="AB42" s="176"/>
      <c r="AC42" s="176"/>
      <c r="AD42" s="176"/>
      <c r="AE42" s="176"/>
      <c r="AF42" s="176"/>
      <c r="AG42" s="176"/>
      <c r="AH42" s="176"/>
      <c r="AI42" s="176"/>
      <c r="AJ42" s="176"/>
      <c r="AK42" s="181" t="s">
        <v>40</v>
      </c>
      <c r="AL42" s="182"/>
      <c r="AM42" s="182"/>
      <c r="AN42" s="183"/>
      <c r="AO42" s="176"/>
      <c r="AP42" s="176"/>
      <c r="AQ42" s="176"/>
      <c r="AR42" s="176"/>
      <c r="AS42" s="176"/>
      <c r="AT42" s="176"/>
      <c r="AU42" s="176"/>
      <c r="AV42" s="176"/>
      <c r="AW42" s="176"/>
      <c r="AX42" s="176"/>
      <c r="AY42" s="176"/>
      <c r="AZ42" s="176"/>
      <c r="BA42" s="176"/>
      <c r="BB42" s="176"/>
      <c r="BC42" s="265"/>
    </row>
    <row r="43" spans="11:86" ht="13.5" customHeight="1">
      <c r="K43" s="201"/>
      <c r="L43" s="202"/>
      <c r="M43" s="202"/>
      <c r="N43" s="203"/>
      <c r="O43" s="268"/>
      <c r="P43" s="230"/>
      <c r="Q43" s="263"/>
      <c r="R43" s="230"/>
      <c r="S43" s="230"/>
      <c r="T43" s="230"/>
      <c r="U43" s="230"/>
      <c r="V43" s="261"/>
      <c r="W43" s="169"/>
      <c r="X43" s="170"/>
      <c r="Y43" s="170"/>
      <c r="Z43" s="171"/>
      <c r="AA43" s="177"/>
      <c r="AB43" s="178"/>
      <c r="AC43" s="178"/>
      <c r="AD43" s="178"/>
      <c r="AE43" s="178"/>
      <c r="AF43" s="178"/>
      <c r="AG43" s="178"/>
      <c r="AH43" s="178"/>
      <c r="AI43" s="178"/>
      <c r="AJ43" s="178"/>
      <c r="AK43" s="184"/>
      <c r="AL43" s="185"/>
      <c r="AM43" s="185"/>
      <c r="AN43" s="186"/>
      <c r="AO43" s="178"/>
      <c r="AP43" s="178"/>
      <c r="AQ43" s="178"/>
      <c r="AR43" s="178"/>
      <c r="AS43" s="178"/>
      <c r="AT43" s="178"/>
      <c r="AU43" s="178"/>
      <c r="AV43" s="178"/>
      <c r="AW43" s="178"/>
      <c r="AX43" s="178"/>
      <c r="AY43" s="178"/>
      <c r="AZ43" s="178"/>
      <c r="BA43" s="178"/>
      <c r="BB43" s="178"/>
      <c r="BC43" s="266"/>
    </row>
    <row r="44" spans="11:86" ht="14.25" customHeight="1" thickBot="1">
      <c r="K44" s="273"/>
      <c r="L44" s="274"/>
      <c r="M44" s="274"/>
      <c r="N44" s="275"/>
      <c r="O44" s="269"/>
      <c r="P44" s="231"/>
      <c r="Q44" s="264"/>
      <c r="R44" s="231"/>
      <c r="S44" s="231"/>
      <c r="T44" s="231"/>
      <c r="U44" s="231"/>
      <c r="V44" s="262"/>
      <c r="W44" s="172"/>
      <c r="X44" s="173"/>
      <c r="Y44" s="173"/>
      <c r="Z44" s="174"/>
      <c r="AA44" s="179"/>
      <c r="AB44" s="180"/>
      <c r="AC44" s="180"/>
      <c r="AD44" s="180"/>
      <c r="AE44" s="180"/>
      <c r="AF44" s="180"/>
      <c r="AG44" s="180"/>
      <c r="AH44" s="180"/>
      <c r="AI44" s="180"/>
      <c r="AJ44" s="180"/>
      <c r="AK44" s="187"/>
      <c r="AL44" s="188"/>
      <c r="AM44" s="188"/>
      <c r="AN44" s="189"/>
      <c r="AO44" s="180"/>
      <c r="AP44" s="180"/>
      <c r="AQ44" s="180"/>
      <c r="AR44" s="180"/>
      <c r="AS44" s="180"/>
      <c r="AT44" s="180"/>
      <c r="AU44" s="180"/>
      <c r="AV44" s="180"/>
      <c r="AW44" s="180"/>
      <c r="AX44" s="180"/>
      <c r="AY44" s="180"/>
      <c r="AZ44" s="180"/>
      <c r="BA44" s="180"/>
      <c r="BB44" s="180"/>
      <c r="BC44" s="267"/>
    </row>
    <row r="45" spans="11:86" ht="18" thickBot="1">
      <c r="CG45" s="8" t="s">
        <v>9</v>
      </c>
      <c r="CH45" s="3" t="s">
        <v>10</v>
      </c>
    </row>
    <row r="46" spans="11:86" ht="13.5" customHeight="1">
      <c r="K46" s="278" t="s">
        <v>54</v>
      </c>
      <c r="L46" s="280" t="s">
        <v>53</v>
      </c>
      <c r="M46" s="280"/>
      <c r="N46" s="280"/>
      <c r="O46" s="280"/>
      <c r="P46" s="280"/>
      <c r="Q46" s="280"/>
      <c r="R46" s="280"/>
      <c r="S46" s="280"/>
      <c r="T46" s="280"/>
      <c r="U46" s="280"/>
      <c r="V46" s="280"/>
      <c r="W46" s="281"/>
      <c r="X46" s="118"/>
      <c r="Y46" s="195"/>
      <c r="Z46" s="117"/>
      <c r="AA46" s="118"/>
      <c r="AB46" s="195"/>
      <c r="AC46" s="117"/>
      <c r="AD46" s="118"/>
      <c r="AE46" s="195"/>
      <c r="AF46" s="117"/>
      <c r="AG46" s="118"/>
      <c r="AH46" s="195"/>
      <c r="AI46" s="194"/>
      <c r="CG46" s="224" t="str">
        <f>Z46&amp;AA46&amp;AB46&amp;AC46&amp;AD46&amp;AE46&amp;AF46&amp;AG46&amp;AH46&amp;AI46</f>
        <v/>
      </c>
      <c r="CH46" s="224" t="e">
        <f>VALUE(CG46)</f>
        <v>#VALUE!</v>
      </c>
    </row>
    <row r="47" spans="11:86" ht="13.5" customHeight="1">
      <c r="K47" s="279"/>
      <c r="L47" s="109"/>
      <c r="M47" s="109"/>
      <c r="N47" s="109"/>
      <c r="O47" s="109"/>
      <c r="P47" s="109"/>
      <c r="Q47" s="109"/>
      <c r="R47" s="109"/>
      <c r="S47" s="109"/>
      <c r="T47" s="109"/>
      <c r="U47" s="109"/>
      <c r="V47" s="109"/>
      <c r="W47" s="110"/>
      <c r="X47" s="106"/>
      <c r="Y47" s="101"/>
      <c r="Z47" s="94"/>
      <c r="AA47" s="106"/>
      <c r="AB47" s="101"/>
      <c r="AC47" s="94"/>
      <c r="AD47" s="106"/>
      <c r="AE47" s="101"/>
      <c r="AF47" s="94"/>
      <c r="AG47" s="106"/>
      <c r="AH47" s="101"/>
      <c r="AI47" s="103"/>
      <c r="CG47" s="224"/>
      <c r="CH47" s="224"/>
    </row>
    <row r="48" spans="11:86" ht="13.5" customHeight="1">
      <c r="K48" s="276" t="s">
        <v>55</v>
      </c>
      <c r="L48" s="107" t="s">
        <v>50</v>
      </c>
      <c r="M48" s="107"/>
      <c r="N48" s="107"/>
      <c r="O48" s="107"/>
      <c r="P48" s="107"/>
      <c r="Q48" s="107"/>
      <c r="R48" s="107"/>
      <c r="S48" s="107"/>
      <c r="T48" s="107"/>
      <c r="U48" s="107"/>
      <c r="V48" s="107"/>
      <c r="W48" s="108"/>
      <c r="X48" s="104"/>
      <c r="Y48" s="100"/>
      <c r="Z48" s="93"/>
      <c r="AA48" s="104"/>
      <c r="AB48" s="100"/>
      <c r="AC48" s="93"/>
      <c r="AD48" s="104"/>
      <c r="AE48" s="100"/>
      <c r="AF48" s="93"/>
      <c r="AG48" s="104"/>
      <c r="AH48" s="100"/>
      <c r="AI48" s="102"/>
      <c r="CG48" s="224" t="e">
        <f>INT(CH48)</f>
        <v>#VALUE!</v>
      </c>
      <c r="CH48" s="224" t="e">
        <f>CH46*S48%</f>
        <v>#VALUE!</v>
      </c>
    </row>
    <row r="49" spans="11:86" ht="13.5" customHeight="1">
      <c r="K49" s="277"/>
      <c r="L49" s="109"/>
      <c r="M49" s="109"/>
      <c r="N49" s="109"/>
      <c r="O49" s="109"/>
      <c r="P49" s="109"/>
      <c r="Q49" s="109"/>
      <c r="R49" s="109"/>
      <c r="S49" s="109"/>
      <c r="T49" s="109"/>
      <c r="U49" s="109"/>
      <c r="V49" s="109"/>
      <c r="W49" s="110"/>
      <c r="X49" s="106"/>
      <c r="Y49" s="101"/>
      <c r="Z49" s="94"/>
      <c r="AA49" s="106"/>
      <c r="AB49" s="101"/>
      <c r="AC49" s="94"/>
      <c r="AD49" s="106"/>
      <c r="AE49" s="101"/>
      <c r="AF49" s="94"/>
      <c r="AG49" s="106"/>
      <c r="AH49" s="101"/>
      <c r="AI49" s="103"/>
      <c r="CG49" s="229"/>
      <c r="CH49" s="224"/>
    </row>
    <row r="50" spans="11:86" ht="13.5" customHeight="1">
      <c r="K50" s="276" t="s">
        <v>56</v>
      </c>
      <c r="L50" s="107" t="s">
        <v>51</v>
      </c>
      <c r="M50" s="107"/>
      <c r="N50" s="107"/>
      <c r="O50" s="107"/>
      <c r="P50" s="107"/>
      <c r="Q50" s="107"/>
      <c r="R50" s="107"/>
      <c r="S50" s="107"/>
      <c r="T50" s="107"/>
      <c r="U50" s="107"/>
      <c r="V50" s="107"/>
      <c r="W50" s="108"/>
      <c r="X50" s="104"/>
      <c r="Y50" s="100"/>
      <c r="Z50" s="93"/>
      <c r="AA50" s="104"/>
      <c r="AB50" s="100"/>
      <c r="AC50" s="93"/>
      <c r="AD50" s="104"/>
      <c r="AE50" s="100"/>
      <c r="AF50" s="93"/>
      <c r="AG50" s="104"/>
      <c r="AH50" s="100"/>
      <c r="AI50" s="102"/>
      <c r="CG50" s="224" t="str">
        <f>X50&amp;Y50&amp;Z50&amp;AA50&amp;AB50&amp;AC50&amp;AD50&amp;AE50&amp;AF50&amp;AG50&amp;AH50&amp;AI50</f>
        <v/>
      </c>
      <c r="CH50" s="224" t="e">
        <f>VALUE(CG50)</f>
        <v>#VALUE!</v>
      </c>
    </row>
    <row r="51" spans="11:86" ht="13.5" customHeight="1">
      <c r="K51" s="277"/>
      <c r="L51" s="109"/>
      <c r="M51" s="109"/>
      <c r="N51" s="109"/>
      <c r="O51" s="109"/>
      <c r="P51" s="109"/>
      <c r="Q51" s="109"/>
      <c r="R51" s="109"/>
      <c r="S51" s="109"/>
      <c r="T51" s="109"/>
      <c r="U51" s="109"/>
      <c r="V51" s="109"/>
      <c r="W51" s="110"/>
      <c r="X51" s="106"/>
      <c r="Y51" s="101"/>
      <c r="Z51" s="94"/>
      <c r="AA51" s="106"/>
      <c r="AB51" s="101"/>
      <c r="AC51" s="94"/>
      <c r="AD51" s="106"/>
      <c r="AE51" s="101"/>
      <c r="AF51" s="94"/>
      <c r="AG51" s="106"/>
      <c r="AH51" s="101"/>
      <c r="AI51" s="103"/>
      <c r="CG51" s="224"/>
      <c r="CH51" s="224"/>
    </row>
    <row r="52" spans="11:86" ht="13.5" customHeight="1">
      <c r="K52" s="276" t="s">
        <v>57</v>
      </c>
      <c r="L52" s="107" t="s">
        <v>43</v>
      </c>
      <c r="M52" s="107"/>
      <c r="N52" s="107"/>
      <c r="O52" s="107"/>
      <c r="P52" s="107"/>
      <c r="Q52" s="107"/>
      <c r="R52" s="107"/>
      <c r="S52" s="107"/>
      <c r="T52" s="107"/>
      <c r="U52" s="107"/>
      <c r="V52" s="107"/>
      <c r="W52" s="108"/>
      <c r="X52" s="104"/>
      <c r="Y52" s="100"/>
      <c r="Z52" s="93"/>
      <c r="AA52" s="104"/>
      <c r="AB52" s="100"/>
      <c r="AC52" s="93"/>
      <c r="AD52" s="104"/>
      <c r="AE52" s="100"/>
      <c r="AF52" s="93"/>
      <c r="AG52" s="104"/>
      <c r="AH52" s="100"/>
      <c r="AI52" s="102"/>
      <c r="CG52" s="24"/>
      <c r="CH52" s="24"/>
    </row>
    <row r="53" spans="11:86" ht="13.5" customHeight="1">
      <c r="K53" s="277"/>
      <c r="L53" s="109"/>
      <c r="M53" s="109"/>
      <c r="N53" s="109"/>
      <c r="O53" s="109"/>
      <c r="P53" s="109"/>
      <c r="Q53" s="109"/>
      <c r="R53" s="109"/>
      <c r="S53" s="109"/>
      <c r="T53" s="109"/>
      <c r="U53" s="109"/>
      <c r="V53" s="109"/>
      <c r="W53" s="110"/>
      <c r="X53" s="106"/>
      <c r="Y53" s="101"/>
      <c r="Z53" s="94"/>
      <c r="AA53" s="106"/>
      <c r="AB53" s="101"/>
      <c r="AC53" s="94"/>
      <c r="AD53" s="106"/>
      <c r="AE53" s="101"/>
      <c r="AF53" s="94"/>
      <c r="AG53" s="106"/>
      <c r="AH53" s="101"/>
      <c r="AI53" s="103"/>
      <c r="CG53" s="24"/>
      <c r="CH53" s="24"/>
    </row>
    <row r="54" spans="11:86" ht="13.5" customHeight="1">
      <c r="K54" s="282" t="s">
        <v>58</v>
      </c>
      <c r="L54" s="257" t="s">
        <v>59</v>
      </c>
      <c r="M54" s="257"/>
      <c r="N54" s="257"/>
      <c r="O54" s="257"/>
      <c r="P54" s="257"/>
      <c r="Q54" s="257"/>
      <c r="R54" s="257"/>
      <c r="S54" s="257"/>
      <c r="T54" s="257"/>
      <c r="U54" s="257"/>
      <c r="V54" s="257"/>
      <c r="W54" s="258"/>
      <c r="X54" s="104"/>
      <c r="Y54" s="100"/>
      <c r="Z54" s="93"/>
      <c r="AA54" s="104"/>
      <c r="AB54" s="100"/>
      <c r="AC54" s="93"/>
      <c r="AD54" s="104"/>
      <c r="AE54" s="100"/>
      <c r="AF54" s="93"/>
      <c r="AG54" s="104"/>
      <c r="AH54" s="100"/>
      <c r="AI54" s="102"/>
      <c r="CG54" s="228" t="e">
        <f>CH54</f>
        <v>#VALUE!</v>
      </c>
      <c r="CH54" s="224" t="e">
        <f>CH48-CH50</f>
        <v>#VALUE!</v>
      </c>
    </row>
    <row r="55" spans="11:86" ht="13.5" customHeight="1" thickBot="1">
      <c r="K55" s="283"/>
      <c r="L55" s="259"/>
      <c r="M55" s="259"/>
      <c r="N55" s="259"/>
      <c r="O55" s="259"/>
      <c r="P55" s="259"/>
      <c r="Q55" s="259"/>
      <c r="R55" s="259"/>
      <c r="S55" s="259"/>
      <c r="T55" s="259"/>
      <c r="U55" s="259"/>
      <c r="V55" s="259"/>
      <c r="W55" s="260"/>
      <c r="X55" s="105"/>
      <c r="Y55" s="255"/>
      <c r="Z55" s="254"/>
      <c r="AA55" s="105"/>
      <c r="AB55" s="255"/>
      <c r="AC55" s="254"/>
      <c r="AD55" s="105"/>
      <c r="AE55" s="255"/>
      <c r="AF55" s="254"/>
      <c r="AG55" s="105"/>
      <c r="AH55" s="255"/>
      <c r="AI55" s="256"/>
      <c r="CG55" s="228"/>
      <c r="CH55" s="224"/>
    </row>
    <row r="56" spans="11:86" ht="18" thickBot="1"/>
    <row r="57" spans="11:86" ht="13.5" customHeight="1">
      <c r="K57" s="119" t="s">
        <v>12</v>
      </c>
      <c r="L57" s="120"/>
      <c r="M57" s="120"/>
      <c r="N57" s="120"/>
      <c r="O57" s="120"/>
      <c r="P57" s="120"/>
      <c r="Q57" s="120"/>
      <c r="R57" s="120"/>
      <c r="S57" s="120"/>
      <c r="T57" s="120"/>
      <c r="U57" s="120"/>
      <c r="V57" s="120"/>
      <c r="W57" s="120"/>
      <c r="X57" s="120"/>
      <c r="Y57" s="120"/>
      <c r="Z57" s="120"/>
      <c r="AA57" s="120"/>
      <c r="AB57" s="121"/>
      <c r="AC57" s="125" t="s">
        <v>13</v>
      </c>
      <c r="AD57" s="120"/>
      <c r="AE57" s="121"/>
      <c r="AF57" s="125" t="s">
        <v>14</v>
      </c>
      <c r="AG57" s="121"/>
      <c r="AH57" s="125" t="s">
        <v>15</v>
      </c>
      <c r="AI57" s="120"/>
      <c r="AJ57" s="120"/>
      <c r="AK57" s="121"/>
      <c r="AL57" s="125" t="s">
        <v>16</v>
      </c>
      <c r="AM57" s="120"/>
      <c r="AN57" s="120"/>
      <c r="AO57" s="120"/>
      <c r="AP57" s="120"/>
      <c r="AQ57" s="120"/>
      <c r="AR57" s="120"/>
      <c r="AS57" s="120"/>
      <c r="AT57" s="127"/>
      <c r="AU57" s="296" t="s">
        <v>17</v>
      </c>
      <c r="AV57" s="297"/>
      <c r="AW57" s="297"/>
      <c r="AX57" s="297"/>
      <c r="AY57" s="297"/>
      <c r="AZ57" s="297"/>
      <c r="BA57" s="297"/>
      <c r="BB57" s="297"/>
      <c r="BC57" s="298"/>
    </row>
    <row r="58" spans="11:86" ht="13.5" customHeight="1">
      <c r="K58" s="122"/>
      <c r="L58" s="123"/>
      <c r="M58" s="123"/>
      <c r="N58" s="123"/>
      <c r="O58" s="123"/>
      <c r="P58" s="123"/>
      <c r="Q58" s="123"/>
      <c r="R58" s="123"/>
      <c r="S58" s="123"/>
      <c r="T58" s="123"/>
      <c r="U58" s="123"/>
      <c r="V58" s="123"/>
      <c r="W58" s="123"/>
      <c r="X58" s="123"/>
      <c r="Y58" s="123"/>
      <c r="Z58" s="123"/>
      <c r="AA58" s="123"/>
      <c r="AB58" s="124"/>
      <c r="AC58" s="126"/>
      <c r="AD58" s="123"/>
      <c r="AE58" s="124"/>
      <c r="AF58" s="126"/>
      <c r="AG58" s="124"/>
      <c r="AH58" s="126"/>
      <c r="AI58" s="123"/>
      <c r="AJ58" s="123"/>
      <c r="AK58" s="124"/>
      <c r="AL58" s="126"/>
      <c r="AM58" s="123"/>
      <c r="AN58" s="123"/>
      <c r="AO58" s="123"/>
      <c r="AP58" s="123"/>
      <c r="AQ58" s="123"/>
      <c r="AR58" s="123"/>
      <c r="AS58" s="123"/>
      <c r="AT58" s="128"/>
      <c r="AU58" s="122"/>
      <c r="AV58" s="123"/>
      <c r="AW58" s="123"/>
      <c r="AX58" s="123"/>
      <c r="AY58" s="123"/>
      <c r="AZ58" s="123"/>
      <c r="BA58" s="123"/>
      <c r="BB58" s="123"/>
      <c r="BC58" s="124"/>
    </row>
    <row r="59" spans="11:86" ht="13.95" customHeight="1">
      <c r="K59" s="129"/>
      <c r="L59" s="130"/>
      <c r="M59" s="130"/>
      <c r="N59" s="130"/>
      <c r="O59" s="130"/>
      <c r="P59" s="130"/>
      <c r="Q59" s="130"/>
      <c r="R59" s="130"/>
      <c r="S59" s="130"/>
      <c r="T59" s="130"/>
      <c r="U59" s="130"/>
      <c r="V59" s="130"/>
      <c r="W59" s="130"/>
      <c r="X59" s="130"/>
      <c r="Y59" s="130"/>
      <c r="Z59" s="130"/>
      <c r="AA59" s="130"/>
      <c r="AB59" s="131"/>
      <c r="AC59" s="135"/>
      <c r="AD59" s="136"/>
      <c r="AE59" s="137"/>
      <c r="AF59" s="141"/>
      <c r="AG59" s="142"/>
      <c r="AH59" s="145"/>
      <c r="AI59" s="146"/>
      <c r="AJ59" s="146"/>
      <c r="AK59" s="147"/>
      <c r="AL59" s="104" t="str">
        <f>IF(LEN(BF59)-8&lt;1,"",MID(BF59,LEN(BF59)-8,1))</f>
        <v/>
      </c>
      <c r="AM59" s="100" t="str">
        <f>IF(LEN(BF59)-7&lt;1,"",MID(BF59,LEN(BF59)-7,1))</f>
        <v/>
      </c>
      <c r="AN59" s="93" t="str">
        <f>IF(LEN(BF59)-6&lt;1,"",MID(BF59,LEN(BF59)-6,1))</f>
        <v/>
      </c>
      <c r="AO59" s="104" t="str">
        <f>IF(LEN(BF59)-5&lt;1,"",MID(BF59,LEN(BF59)-5,1))</f>
        <v/>
      </c>
      <c r="AP59" s="100" t="str">
        <f>IF(LEN(BF59)-4&lt;1,"",MID(BF59,LEN(BF59)-4,1))</f>
        <v/>
      </c>
      <c r="AQ59" s="93" t="str">
        <f>IF(LEN(BF59)-3&lt;1,"",MID(BF59,LEN(BF59)-3,1))</f>
        <v/>
      </c>
      <c r="AR59" s="104" t="str">
        <f>IF(LEN(BF59)-2&lt;1,"",MID(BF59,LEN(BF59)-2,1))</f>
        <v/>
      </c>
      <c r="AS59" s="100" t="str">
        <f>IF(LEN(BF59)-1&lt;1,"",MID(BF59,LEN(BF59)-1,1))</f>
        <v/>
      </c>
      <c r="AT59" s="102" t="e">
        <f>MID(BF59,LEN(BF59),1)</f>
        <v>#VALUE!</v>
      </c>
      <c r="AU59" s="236"/>
      <c r="AV59" s="232"/>
      <c r="AW59" s="234"/>
      <c r="AX59" s="238"/>
      <c r="AY59" s="232"/>
      <c r="AZ59" s="234"/>
      <c r="BA59" s="238"/>
      <c r="BB59" s="232"/>
      <c r="BC59" s="234"/>
      <c r="CG59" s="224" t="e">
        <f>AL59&amp;AM59&amp;AK58&amp;AO59&amp;AP59&amp;AQ59&amp;AR59&amp;AS59&amp;AT59</f>
        <v>#VALUE!</v>
      </c>
      <c r="CH59" s="224" t="e">
        <f>IF(CG59="","",VALUE(CG59))</f>
        <v>#VALUE!</v>
      </c>
    </row>
    <row r="60" spans="11:86" ht="13.95" customHeight="1">
      <c r="K60" s="132"/>
      <c r="L60" s="133"/>
      <c r="M60" s="133"/>
      <c r="N60" s="133"/>
      <c r="O60" s="133"/>
      <c r="P60" s="133"/>
      <c r="Q60" s="133"/>
      <c r="R60" s="133"/>
      <c r="S60" s="133"/>
      <c r="T60" s="133"/>
      <c r="U60" s="133"/>
      <c r="V60" s="133"/>
      <c r="W60" s="133"/>
      <c r="X60" s="133"/>
      <c r="Y60" s="133"/>
      <c r="Z60" s="133"/>
      <c r="AA60" s="133"/>
      <c r="AB60" s="134"/>
      <c r="AC60" s="138"/>
      <c r="AD60" s="139"/>
      <c r="AE60" s="140"/>
      <c r="AF60" s="143"/>
      <c r="AG60" s="144"/>
      <c r="AH60" s="148"/>
      <c r="AI60" s="149"/>
      <c r="AJ60" s="149"/>
      <c r="AK60" s="150"/>
      <c r="AL60" s="106"/>
      <c r="AM60" s="101"/>
      <c r="AN60" s="94"/>
      <c r="AO60" s="106"/>
      <c r="AP60" s="101"/>
      <c r="AQ60" s="94"/>
      <c r="AR60" s="106"/>
      <c r="AS60" s="101"/>
      <c r="AT60" s="103"/>
      <c r="AU60" s="237"/>
      <c r="AV60" s="233"/>
      <c r="AW60" s="235"/>
      <c r="AX60" s="239"/>
      <c r="AY60" s="233"/>
      <c r="AZ60" s="235"/>
      <c r="BA60" s="239"/>
      <c r="BB60" s="233"/>
      <c r="BC60" s="235"/>
      <c r="CG60" s="224"/>
      <c r="CH60" s="224"/>
    </row>
    <row r="61" spans="11:86" ht="13.95" customHeight="1">
      <c r="K61" s="129"/>
      <c r="L61" s="130"/>
      <c r="M61" s="130"/>
      <c r="N61" s="130"/>
      <c r="O61" s="130"/>
      <c r="P61" s="130"/>
      <c r="Q61" s="130"/>
      <c r="R61" s="130"/>
      <c r="S61" s="130"/>
      <c r="T61" s="130"/>
      <c r="U61" s="130"/>
      <c r="V61" s="130"/>
      <c r="W61" s="130"/>
      <c r="X61" s="130"/>
      <c r="Y61" s="130"/>
      <c r="Z61" s="130"/>
      <c r="AA61" s="130"/>
      <c r="AB61" s="131"/>
      <c r="AC61" s="135"/>
      <c r="AD61" s="136"/>
      <c r="AE61" s="137"/>
      <c r="AF61" s="141"/>
      <c r="AG61" s="142"/>
      <c r="AH61" s="145"/>
      <c r="AI61" s="146"/>
      <c r="AJ61" s="146"/>
      <c r="AK61" s="147"/>
      <c r="AL61" s="104" t="str">
        <f>IF(LEN(BF61)-8&lt;1,"",MID(BF61,LEN(BF61)-8,1))</f>
        <v/>
      </c>
      <c r="AM61" s="100" t="str">
        <f>IF(LEN(BF61)-7&lt;1,"",MID(BF61,LEN(BF61)-7,1))</f>
        <v/>
      </c>
      <c r="AN61" s="93" t="str">
        <f>IF(LEN(BF61)-6&lt;1,"",MID(BF61,LEN(BF61)-6,1))</f>
        <v/>
      </c>
      <c r="AO61" s="104" t="str">
        <f>IF(LEN(BF61)-5&lt;1,"",MID(BF61,LEN(BF61)-5,1))</f>
        <v/>
      </c>
      <c r="AP61" s="100" t="str">
        <f>IF(LEN(BF61)-4&lt;1,"",MID(BF61,LEN(BF61)-4,1))</f>
        <v/>
      </c>
      <c r="AQ61" s="93" t="str">
        <f>IF(LEN(BF61)-3&lt;1,"",MID(BF61,LEN(BF61)-3,1))</f>
        <v/>
      </c>
      <c r="AR61" s="104" t="str">
        <f>IF(LEN(BF61)-2&lt;1,"",MID(BF61,LEN(BF61)-2,1))</f>
        <v/>
      </c>
      <c r="AS61" s="100" t="str">
        <f>IF(LEN(BF61)-1&lt;1,"",MID(BF61,LEN(BF61)-1,1))</f>
        <v/>
      </c>
      <c r="AT61" s="102" t="e">
        <f>MID(BF61,LEN(BF61),1)</f>
        <v>#VALUE!</v>
      </c>
      <c r="AU61" s="236"/>
      <c r="AV61" s="232"/>
      <c r="AW61" s="234"/>
      <c r="AX61" s="238"/>
      <c r="AY61" s="232"/>
      <c r="AZ61" s="234"/>
      <c r="BA61" s="238"/>
      <c r="BB61" s="232"/>
      <c r="BC61" s="234"/>
      <c r="CG61" s="224" t="e">
        <f>AL61&amp;AM61&amp;AN61&amp;AO61&amp;AP61&amp;AQ61&amp;AR61&amp;AS61&amp;AT61</f>
        <v>#VALUE!</v>
      </c>
      <c r="CH61" s="224" t="e">
        <f>IF(CG61="","",VALUE(CG61))</f>
        <v>#VALUE!</v>
      </c>
    </row>
    <row r="62" spans="11:86" ht="13.95" customHeight="1">
      <c r="K62" s="132"/>
      <c r="L62" s="133"/>
      <c r="M62" s="133"/>
      <c r="N62" s="133"/>
      <c r="O62" s="133"/>
      <c r="P62" s="133"/>
      <c r="Q62" s="133"/>
      <c r="R62" s="133"/>
      <c r="S62" s="133"/>
      <c r="T62" s="133"/>
      <c r="U62" s="133"/>
      <c r="V62" s="133"/>
      <c r="W62" s="133"/>
      <c r="X62" s="133"/>
      <c r="Y62" s="133"/>
      <c r="Z62" s="133"/>
      <c r="AA62" s="133"/>
      <c r="AB62" s="134"/>
      <c r="AC62" s="138"/>
      <c r="AD62" s="139"/>
      <c r="AE62" s="140"/>
      <c r="AF62" s="143"/>
      <c r="AG62" s="144"/>
      <c r="AH62" s="148"/>
      <c r="AI62" s="149"/>
      <c r="AJ62" s="149"/>
      <c r="AK62" s="150"/>
      <c r="AL62" s="106"/>
      <c r="AM62" s="101"/>
      <c r="AN62" s="94"/>
      <c r="AO62" s="106"/>
      <c r="AP62" s="101"/>
      <c r="AQ62" s="94"/>
      <c r="AR62" s="106"/>
      <c r="AS62" s="101"/>
      <c r="AT62" s="103"/>
      <c r="AU62" s="237"/>
      <c r="AV62" s="233"/>
      <c r="AW62" s="235"/>
      <c r="AX62" s="239"/>
      <c r="AY62" s="233"/>
      <c r="AZ62" s="235"/>
      <c r="BA62" s="239"/>
      <c r="BB62" s="233"/>
      <c r="BC62" s="235"/>
      <c r="CG62" s="224"/>
      <c r="CH62" s="224"/>
    </row>
    <row r="63" spans="11:86" ht="13.95" customHeight="1">
      <c r="K63" s="129"/>
      <c r="L63" s="130"/>
      <c r="M63" s="130"/>
      <c r="N63" s="130"/>
      <c r="O63" s="130"/>
      <c r="P63" s="130"/>
      <c r="Q63" s="130"/>
      <c r="R63" s="130"/>
      <c r="S63" s="130"/>
      <c r="T63" s="130"/>
      <c r="U63" s="130"/>
      <c r="V63" s="130"/>
      <c r="W63" s="130"/>
      <c r="X63" s="130"/>
      <c r="Y63" s="130"/>
      <c r="Z63" s="130"/>
      <c r="AA63" s="130"/>
      <c r="AB63" s="131"/>
      <c r="AC63" s="135"/>
      <c r="AD63" s="136"/>
      <c r="AE63" s="137"/>
      <c r="AF63" s="141"/>
      <c r="AG63" s="142"/>
      <c r="AH63" s="145"/>
      <c r="AI63" s="146"/>
      <c r="AJ63" s="146"/>
      <c r="AK63" s="147"/>
      <c r="AL63" s="104" t="str">
        <f>IF(LEN(BF63)-8&lt;1,"",MID(BF63,LEN(BF63)-8,1))</f>
        <v/>
      </c>
      <c r="AM63" s="100" t="str">
        <f>IF(LEN(BF63)-7&lt;1,"",MID(BF63,LEN(BF63)-7,1))</f>
        <v/>
      </c>
      <c r="AN63" s="93" t="str">
        <f>IF(LEN(BF63)-6&lt;1,"",MID(BF63,LEN(BF63)-6,1))</f>
        <v/>
      </c>
      <c r="AO63" s="104" t="str">
        <f>IF(LEN(BF63)-5&lt;1,"",MID(BF63,LEN(BF63)-5,1))</f>
        <v/>
      </c>
      <c r="AP63" s="100" t="str">
        <f>IF(LEN(BF63)-4&lt;1,"",MID(BF63,LEN(BF63)-4,1))</f>
        <v/>
      </c>
      <c r="AQ63" s="93" t="str">
        <f>IF(LEN(BF63)-3&lt;1,"",MID(BF63,LEN(BF63)-3,1))</f>
        <v/>
      </c>
      <c r="AR63" s="104" t="str">
        <f>IF(LEN(BF63)-2&lt;1,"",MID(BF63,LEN(BF63)-2,1))</f>
        <v/>
      </c>
      <c r="AS63" s="100" t="str">
        <f>IF(LEN(BF63)-1&lt;1,"",MID(BF63,LEN(BF63)-1,1))</f>
        <v/>
      </c>
      <c r="AT63" s="102" t="e">
        <f>MID(BF63,LEN(BF63),1)</f>
        <v>#VALUE!</v>
      </c>
      <c r="AU63" s="236"/>
      <c r="AV63" s="232"/>
      <c r="AW63" s="234"/>
      <c r="AX63" s="238"/>
      <c r="AY63" s="232"/>
      <c r="AZ63" s="234"/>
      <c r="BA63" s="238"/>
      <c r="BB63" s="232"/>
      <c r="BC63" s="234"/>
      <c r="CG63" s="224" t="e">
        <f>AL63&amp;AM63&amp;AN63&amp;AO63&amp;AP63&amp;AQ63&amp;AR63&amp;AS63&amp;AT63</f>
        <v>#VALUE!</v>
      </c>
      <c r="CH63" s="224" t="e">
        <f>IF(CG63="","",VALUE(CG63))</f>
        <v>#VALUE!</v>
      </c>
    </row>
    <row r="64" spans="11:86" ht="13.95" customHeight="1">
      <c r="K64" s="132"/>
      <c r="L64" s="133"/>
      <c r="M64" s="133"/>
      <c r="N64" s="133"/>
      <c r="O64" s="133"/>
      <c r="P64" s="133"/>
      <c r="Q64" s="133"/>
      <c r="R64" s="133"/>
      <c r="S64" s="133"/>
      <c r="T64" s="133"/>
      <c r="U64" s="133"/>
      <c r="V64" s="133"/>
      <c r="W64" s="133"/>
      <c r="X64" s="133"/>
      <c r="Y64" s="133"/>
      <c r="Z64" s="133"/>
      <c r="AA64" s="133"/>
      <c r="AB64" s="134"/>
      <c r="AC64" s="138"/>
      <c r="AD64" s="139"/>
      <c r="AE64" s="140"/>
      <c r="AF64" s="143"/>
      <c r="AG64" s="144"/>
      <c r="AH64" s="148"/>
      <c r="AI64" s="149"/>
      <c r="AJ64" s="149"/>
      <c r="AK64" s="150"/>
      <c r="AL64" s="106"/>
      <c r="AM64" s="101"/>
      <c r="AN64" s="94"/>
      <c r="AO64" s="106"/>
      <c r="AP64" s="101"/>
      <c r="AQ64" s="94"/>
      <c r="AR64" s="106"/>
      <c r="AS64" s="101"/>
      <c r="AT64" s="103"/>
      <c r="AU64" s="237"/>
      <c r="AV64" s="233"/>
      <c r="AW64" s="235"/>
      <c r="AX64" s="239"/>
      <c r="AY64" s="233"/>
      <c r="AZ64" s="235"/>
      <c r="BA64" s="239"/>
      <c r="BB64" s="233"/>
      <c r="BC64" s="235"/>
      <c r="CG64" s="224"/>
      <c r="CH64" s="224"/>
    </row>
    <row r="65" spans="11:86" ht="13.95" customHeight="1">
      <c r="K65" s="129"/>
      <c r="L65" s="130"/>
      <c r="M65" s="130"/>
      <c r="N65" s="130"/>
      <c r="O65" s="130"/>
      <c r="P65" s="130"/>
      <c r="Q65" s="130"/>
      <c r="R65" s="130"/>
      <c r="S65" s="130"/>
      <c r="T65" s="130"/>
      <c r="U65" s="130"/>
      <c r="V65" s="130"/>
      <c r="W65" s="130"/>
      <c r="X65" s="130"/>
      <c r="Y65" s="130"/>
      <c r="Z65" s="130"/>
      <c r="AA65" s="130"/>
      <c r="AB65" s="131"/>
      <c r="AC65" s="135"/>
      <c r="AD65" s="136"/>
      <c r="AE65" s="137"/>
      <c r="AF65" s="141"/>
      <c r="AG65" s="142"/>
      <c r="AH65" s="145"/>
      <c r="AI65" s="146"/>
      <c r="AJ65" s="146"/>
      <c r="AK65" s="147"/>
      <c r="AL65" s="104" t="str">
        <f>IF(LEN(BF65)-8&lt;1,"",MID(BF65,LEN(BF65)-8,1))</f>
        <v/>
      </c>
      <c r="AM65" s="100" t="str">
        <f>IF(LEN(BF65)-7&lt;1,"",MID(BF65,LEN(BF65)-7,1))</f>
        <v/>
      </c>
      <c r="AN65" s="93" t="str">
        <f>IF(LEN(BF65)-6&lt;1,"",MID(BF65,LEN(BF65)-6,1))</f>
        <v/>
      </c>
      <c r="AO65" s="104" t="str">
        <f>IF(LEN(BF65)-5&lt;1,"",MID(BF65,LEN(BF65)-5,1))</f>
        <v/>
      </c>
      <c r="AP65" s="100" t="str">
        <f>IF(LEN(BF65)-4&lt;1,"",MID(BF65,LEN(BF65)-4,1))</f>
        <v/>
      </c>
      <c r="AQ65" s="93" t="str">
        <f>IF(LEN(BF65)-3&lt;1,"",MID(BF65,LEN(BF65)-3,1))</f>
        <v/>
      </c>
      <c r="AR65" s="104" t="str">
        <f>IF(LEN(BF65)-2&lt;1,"",MID(BF65,LEN(BF65)-2,1))</f>
        <v/>
      </c>
      <c r="AS65" s="100" t="str">
        <f>IF(LEN(BF65)-1&lt;1,"",MID(BF65,LEN(BF65)-1,1))</f>
        <v/>
      </c>
      <c r="AT65" s="102" t="e">
        <f>MID(BF65,LEN(BF65),1)</f>
        <v>#VALUE!</v>
      </c>
      <c r="AU65" s="236"/>
      <c r="AV65" s="232"/>
      <c r="AW65" s="234"/>
      <c r="AX65" s="238"/>
      <c r="AY65" s="232"/>
      <c r="AZ65" s="234"/>
      <c r="BA65" s="238"/>
      <c r="BB65" s="232"/>
      <c r="BC65" s="234"/>
      <c r="CG65" s="224" t="e">
        <f>AL65&amp;AM65&amp;AN65&amp;AO65&amp;AP65&amp;AQ65&amp;AR65&amp;AS65&amp;AT65</f>
        <v>#VALUE!</v>
      </c>
      <c r="CH65" s="224" t="e">
        <f>IF(CG65="","",VALUE(CG65))</f>
        <v>#VALUE!</v>
      </c>
    </row>
    <row r="66" spans="11:86" ht="13.95" customHeight="1">
      <c r="K66" s="132"/>
      <c r="L66" s="133"/>
      <c r="M66" s="133"/>
      <c r="N66" s="133"/>
      <c r="O66" s="133"/>
      <c r="P66" s="133"/>
      <c r="Q66" s="133"/>
      <c r="R66" s="133"/>
      <c r="S66" s="133"/>
      <c r="T66" s="133"/>
      <c r="U66" s="133"/>
      <c r="V66" s="133"/>
      <c r="W66" s="133"/>
      <c r="X66" s="133"/>
      <c r="Y66" s="133"/>
      <c r="Z66" s="133"/>
      <c r="AA66" s="133"/>
      <c r="AB66" s="134"/>
      <c r="AC66" s="138"/>
      <c r="AD66" s="139"/>
      <c r="AE66" s="140"/>
      <c r="AF66" s="143"/>
      <c r="AG66" s="144"/>
      <c r="AH66" s="148"/>
      <c r="AI66" s="149"/>
      <c r="AJ66" s="149"/>
      <c r="AK66" s="150"/>
      <c r="AL66" s="106"/>
      <c r="AM66" s="101"/>
      <c r="AN66" s="94"/>
      <c r="AO66" s="106"/>
      <c r="AP66" s="101"/>
      <c r="AQ66" s="94"/>
      <c r="AR66" s="106"/>
      <c r="AS66" s="101"/>
      <c r="AT66" s="103"/>
      <c r="AU66" s="237"/>
      <c r="AV66" s="233"/>
      <c r="AW66" s="235"/>
      <c r="AX66" s="239"/>
      <c r="AY66" s="233"/>
      <c r="AZ66" s="235"/>
      <c r="BA66" s="239"/>
      <c r="BB66" s="233"/>
      <c r="BC66" s="235"/>
      <c r="CG66" s="224"/>
      <c r="CH66" s="224"/>
    </row>
    <row r="67" spans="11:86" ht="13.95" customHeight="1">
      <c r="K67" s="129"/>
      <c r="L67" s="130"/>
      <c r="M67" s="130"/>
      <c r="N67" s="130"/>
      <c r="O67" s="130"/>
      <c r="P67" s="130"/>
      <c r="Q67" s="130"/>
      <c r="R67" s="130"/>
      <c r="S67" s="130"/>
      <c r="T67" s="130"/>
      <c r="U67" s="130"/>
      <c r="V67" s="130"/>
      <c r="W67" s="130"/>
      <c r="X67" s="130"/>
      <c r="Y67" s="130"/>
      <c r="Z67" s="130"/>
      <c r="AA67" s="130"/>
      <c r="AB67" s="131"/>
      <c r="AC67" s="135"/>
      <c r="AD67" s="136"/>
      <c r="AE67" s="137"/>
      <c r="AF67" s="141"/>
      <c r="AG67" s="142"/>
      <c r="AH67" s="145"/>
      <c r="AI67" s="146"/>
      <c r="AJ67" s="146"/>
      <c r="AK67" s="147"/>
      <c r="AL67" s="104" t="str">
        <f>IF(LEN(BF67)-8&lt;1,"",MID(BF67,LEN(BF67)-8,1))</f>
        <v/>
      </c>
      <c r="AM67" s="100" t="str">
        <f>IF(LEN(BF67)-7&lt;1,"",MID(BF67,LEN(BF67)-7,1))</f>
        <v/>
      </c>
      <c r="AN67" s="93" t="str">
        <f>IF(LEN(BF67)-6&lt;1,"",MID(BF67,LEN(BF67)-6,1))</f>
        <v/>
      </c>
      <c r="AO67" s="104" t="str">
        <f>IF(LEN(BF67)-5&lt;1,"",MID(BF67,LEN(BF67)-5,1))</f>
        <v/>
      </c>
      <c r="AP67" s="100" t="str">
        <f>IF(LEN(BF67)-4&lt;1,"",MID(BF67,LEN(BF67)-4,1))</f>
        <v/>
      </c>
      <c r="AQ67" s="93" t="str">
        <f>IF(LEN(BF67)-3&lt;1,"",MID(BF67,LEN(BF67)-3,1))</f>
        <v/>
      </c>
      <c r="AR67" s="104" t="str">
        <f>IF(LEN(BF67)-2&lt;1,"",MID(BF67,LEN(BF67)-2,1))</f>
        <v/>
      </c>
      <c r="AS67" s="100" t="str">
        <f>IF(LEN(BF67)-1&lt;1,"",MID(BF67,LEN(BF67)-1,1))</f>
        <v/>
      </c>
      <c r="AT67" s="102" t="e">
        <f>MID(BF67,LEN(BF67),1)</f>
        <v>#VALUE!</v>
      </c>
      <c r="AU67" s="236"/>
      <c r="AV67" s="232"/>
      <c r="AW67" s="234"/>
      <c r="AX67" s="238"/>
      <c r="AY67" s="232"/>
      <c r="AZ67" s="234"/>
      <c r="BA67" s="238"/>
      <c r="BB67" s="232"/>
      <c r="BC67" s="234"/>
      <c r="CG67" s="224" t="e">
        <f>AL67&amp;AM67&amp;AN67&amp;AO67&amp;AP67&amp;AQ67&amp;AR67&amp;AS67&amp;AT67</f>
        <v>#VALUE!</v>
      </c>
      <c r="CH67" s="224" t="e">
        <f>IF(CG67="","",VALUE(CG67))</f>
        <v>#VALUE!</v>
      </c>
    </row>
    <row r="68" spans="11:86" ht="13.95" customHeight="1">
      <c r="K68" s="132"/>
      <c r="L68" s="133"/>
      <c r="M68" s="133"/>
      <c r="N68" s="133"/>
      <c r="O68" s="133"/>
      <c r="P68" s="133"/>
      <c r="Q68" s="133"/>
      <c r="R68" s="133"/>
      <c r="S68" s="133"/>
      <c r="T68" s="133"/>
      <c r="U68" s="133"/>
      <c r="V68" s="133"/>
      <c r="W68" s="133"/>
      <c r="X68" s="133"/>
      <c r="Y68" s="133"/>
      <c r="Z68" s="133"/>
      <c r="AA68" s="133"/>
      <c r="AB68" s="134"/>
      <c r="AC68" s="138"/>
      <c r="AD68" s="139"/>
      <c r="AE68" s="140"/>
      <c r="AF68" s="143"/>
      <c r="AG68" s="144"/>
      <c r="AH68" s="148"/>
      <c r="AI68" s="149"/>
      <c r="AJ68" s="149"/>
      <c r="AK68" s="150"/>
      <c r="AL68" s="106"/>
      <c r="AM68" s="101"/>
      <c r="AN68" s="94"/>
      <c r="AO68" s="106"/>
      <c r="AP68" s="101"/>
      <c r="AQ68" s="94"/>
      <c r="AR68" s="106"/>
      <c r="AS68" s="101"/>
      <c r="AT68" s="103"/>
      <c r="AU68" s="237"/>
      <c r="AV68" s="233"/>
      <c r="AW68" s="235"/>
      <c r="AX68" s="239"/>
      <c r="AY68" s="233"/>
      <c r="AZ68" s="235"/>
      <c r="BA68" s="239"/>
      <c r="BB68" s="233"/>
      <c r="BC68" s="235"/>
      <c r="CG68" s="224"/>
      <c r="CH68" s="224"/>
    </row>
    <row r="69" spans="11:86" ht="13.95" customHeight="1">
      <c r="K69" s="129"/>
      <c r="L69" s="130"/>
      <c r="M69" s="130"/>
      <c r="N69" s="130"/>
      <c r="O69" s="130"/>
      <c r="P69" s="130"/>
      <c r="Q69" s="130"/>
      <c r="R69" s="130"/>
      <c r="S69" s="130"/>
      <c r="T69" s="130"/>
      <c r="U69" s="130"/>
      <c r="V69" s="130"/>
      <c r="W69" s="130"/>
      <c r="X69" s="130"/>
      <c r="Y69" s="130"/>
      <c r="Z69" s="130"/>
      <c r="AA69" s="130"/>
      <c r="AB69" s="131"/>
      <c r="AC69" s="135"/>
      <c r="AD69" s="136"/>
      <c r="AE69" s="137"/>
      <c r="AF69" s="141"/>
      <c r="AG69" s="142"/>
      <c r="AH69" s="145"/>
      <c r="AI69" s="146"/>
      <c r="AJ69" s="146"/>
      <c r="AK69" s="147"/>
      <c r="AL69" s="104" t="str">
        <f>IF(LEN(BF69)-8&lt;1,"",MID(BF69,LEN(BF69)-8,1))</f>
        <v/>
      </c>
      <c r="AM69" s="100" t="str">
        <f>IF(LEN(BF69)-7&lt;1,"",MID(BF69,LEN(BF69)-7,1))</f>
        <v/>
      </c>
      <c r="AN69" s="93" t="str">
        <f>IF(LEN(BF69)-6&lt;1,"",MID(BF69,LEN(BF69)-6,1))</f>
        <v/>
      </c>
      <c r="AO69" s="104" t="str">
        <f>IF(LEN(BF69)-5&lt;1,"",MID(BF69,LEN(BF69)-5,1))</f>
        <v/>
      </c>
      <c r="AP69" s="100" t="str">
        <f>IF(LEN(BF69)-4&lt;1,"",MID(BF69,LEN(BF69)-4,1))</f>
        <v/>
      </c>
      <c r="AQ69" s="93" t="str">
        <f>IF(LEN(BF69)-3&lt;1,"",MID(BF69,LEN(BF69)-3,1))</f>
        <v/>
      </c>
      <c r="AR69" s="104" t="str">
        <f>IF(LEN(BF69)-2&lt;1,"",MID(BF69,LEN(BF69)-2,1))</f>
        <v/>
      </c>
      <c r="AS69" s="100" t="str">
        <f>IF(LEN(BF69)-1&lt;1,"",MID(BF69,LEN(BF69)-1,1))</f>
        <v/>
      </c>
      <c r="AT69" s="102" t="e">
        <f>MID(BF69,LEN(BF69),1)</f>
        <v>#VALUE!</v>
      </c>
      <c r="AU69" s="236"/>
      <c r="AV69" s="232"/>
      <c r="AW69" s="234"/>
      <c r="AX69" s="238"/>
      <c r="AY69" s="232"/>
      <c r="AZ69" s="234"/>
      <c r="BA69" s="238"/>
      <c r="BB69" s="232"/>
      <c r="BC69" s="234"/>
      <c r="CG69" s="224" t="e">
        <f>AL69&amp;AM69&amp;AN69&amp;AO69&amp;AP69&amp;AQ69&amp;AR69&amp;AS69&amp;AT69</f>
        <v>#VALUE!</v>
      </c>
      <c r="CH69" s="224" t="e">
        <f>IF(CG69="","",VALUE(CG69))</f>
        <v>#VALUE!</v>
      </c>
    </row>
    <row r="70" spans="11:86" ht="13.95" customHeight="1">
      <c r="K70" s="132"/>
      <c r="L70" s="133"/>
      <c r="M70" s="133"/>
      <c r="N70" s="133"/>
      <c r="O70" s="133"/>
      <c r="P70" s="133"/>
      <c r="Q70" s="133"/>
      <c r="R70" s="133"/>
      <c r="S70" s="133"/>
      <c r="T70" s="133"/>
      <c r="U70" s="133"/>
      <c r="V70" s="133"/>
      <c r="W70" s="133"/>
      <c r="X70" s="133"/>
      <c r="Y70" s="133"/>
      <c r="Z70" s="133"/>
      <c r="AA70" s="133"/>
      <c r="AB70" s="134"/>
      <c r="AC70" s="138"/>
      <c r="AD70" s="139"/>
      <c r="AE70" s="140"/>
      <c r="AF70" s="143"/>
      <c r="AG70" s="144"/>
      <c r="AH70" s="148"/>
      <c r="AI70" s="149"/>
      <c r="AJ70" s="149"/>
      <c r="AK70" s="150"/>
      <c r="AL70" s="106"/>
      <c r="AM70" s="101"/>
      <c r="AN70" s="94"/>
      <c r="AO70" s="106"/>
      <c r="AP70" s="101"/>
      <c r="AQ70" s="94"/>
      <c r="AR70" s="106"/>
      <c r="AS70" s="101"/>
      <c r="AT70" s="103"/>
      <c r="AU70" s="237"/>
      <c r="AV70" s="233"/>
      <c r="AW70" s="235"/>
      <c r="AX70" s="239"/>
      <c r="AY70" s="233"/>
      <c r="AZ70" s="235"/>
      <c r="BA70" s="239"/>
      <c r="BB70" s="233"/>
      <c r="BC70" s="235"/>
      <c r="CG70" s="224"/>
      <c r="CH70" s="224"/>
    </row>
    <row r="71" spans="11:86" ht="13.95" customHeight="1">
      <c r="K71" s="129"/>
      <c r="L71" s="130"/>
      <c r="M71" s="130"/>
      <c r="N71" s="130"/>
      <c r="O71" s="130"/>
      <c r="P71" s="130"/>
      <c r="Q71" s="130"/>
      <c r="R71" s="130"/>
      <c r="S71" s="130"/>
      <c r="T71" s="130"/>
      <c r="U71" s="130"/>
      <c r="V71" s="130"/>
      <c r="W71" s="130"/>
      <c r="X71" s="130"/>
      <c r="Y71" s="130"/>
      <c r="Z71" s="130"/>
      <c r="AA71" s="130"/>
      <c r="AB71" s="131"/>
      <c r="AC71" s="135"/>
      <c r="AD71" s="136"/>
      <c r="AE71" s="137"/>
      <c r="AF71" s="141"/>
      <c r="AG71" s="142"/>
      <c r="AH71" s="145"/>
      <c r="AI71" s="146"/>
      <c r="AJ71" s="146"/>
      <c r="AK71" s="147"/>
      <c r="AL71" s="104" t="str">
        <f>IF(LEN(BF71)-8&lt;1,"",MID(BF71,LEN(BF71)-8,1))</f>
        <v/>
      </c>
      <c r="AM71" s="100" t="str">
        <f>IF(LEN(BF71)-7&lt;1,"",MID(BF71,LEN(BF71)-7,1))</f>
        <v/>
      </c>
      <c r="AN71" s="93" t="str">
        <f>IF(LEN(BF71)-6&lt;1,"",MID(BF71,LEN(BF71)-6,1))</f>
        <v/>
      </c>
      <c r="AO71" s="104" t="str">
        <f>IF(LEN(BF71)-5&lt;1,"",MID(BF71,LEN(BF71)-5,1))</f>
        <v/>
      </c>
      <c r="AP71" s="100" t="str">
        <f>IF(LEN(BF71)-4&lt;1,"",MID(BF71,LEN(BF71)-4,1))</f>
        <v/>
      </c>
      <c r="AQ71" s="93" t="str">
        <f>IF(LEN(BF71)-3&lt;1,"",MID(BF71,LEN(BF71)-3,1))</f>
        <v/>
      </c>
      <c r="AR71" s="104" t="str">
        <f>IF(LEN(BF71)-2&lt;1,"",MID(BF71,LEN(BF71)-2,1))</f>
        <v/>
      </c>
      <c r="AS71" s="100" t="str">
        <f>IF(LEN(BF71)-1&lt;1,"",MID(BF71,LEN(BF71)-1,1))</f>
        <v/>
      </c>
      <c r="AT71" s="102" t="e">
        <f>MID(BF71,LEN(BF71),1)</f>
        <v>#VALUE!</v>
      </c>
      <c r="AU71" s="236"/>
      <c r="AV71" s="232"/>
      <c r="AW71" s="234"/>
      <c r="AX71" s="238"/>
      <c r="AY71" s="232"/>
      <c r="AZ71" s="234"/>
      <c r="BA71" s="238"/>
      <c r="BB71" s="232"/>
      <c r="BC71" s="234"/>
      <c r="CG71" s="224" t="e">
        <f>AL71&amp;AM71&amp;AN71&amp;AO71&amp;AP71&amp;AQ71&amp;AR71&amp;AS71&amp;AT71</f>
        <v>#VALUE!</v>
      </c>
      <c r="CH71" s="224" t="e">
        <f>IF(CG71="","",VALUE(CG71))</f>
        <v>#VALUE!</v>
      </c>
    </row>
    <row r="72" spans="11:86" ht="13.95" customHeight="1">
      <c r="K72" s="132"/>
      <c r="L72" s="133"/>
      <c r="M72" s="133"/>
      <c r="N72" s="133"/>
      <c r="O72" s="133"/>
      <c r="P72" s="133"/>
      <c r="Q72" s="133"/>
      <c r="R72" s="133"/>
      <c r="S72" s="133"/>
      <c r="T72" s="133"/>
      <c r="U72" s="133"/>
      <c r="V72" s="133"/>
      <c r="W72" s="133"/>
      <c r="X72" s="133"/>
      <c r="Y72" s="133"/>
      <c r="Z72" s="133"/>
      <c r="AA72" s="133"/>
      <c r="AB72" s="134"/>
      <c r="AC72" s="138"/>
      <c r="AD72" s="139"/>
      <c r="AE72" s="140"/>
      <c r="AF72" s="143"/>
      <c r="AG72" s="144"/>
      <c r="AH72" s="148"/>
      <c r="AI72" s="149"/>
      <c r="AJ72" s="149"/>
      <c r="AK72" s="150"/>
      <c r="AL72" s="106"/>
      <c r="AM72" s="101"/>
      <c r="AN72" s="94"/>
      <c r="AO72" s="106"/>
      <c r="AP72" s="101"/>
      <c r="AQ72" s="94"/>
      <c r="AR72" s="106"/>
      <c r="AS72" s="101"/>
      <c r="AT72" s="103"/>
      <c r="AU72" s="237"/>
      <c r="AV72" s="233"/>
      <c r="AW72" s="235"/>
      <c r="AX72" s="239"/>
      <c r="AY72" s="233"/>
      <c r="AZ72" s="235"/>
      <c r="BA72" s="239"/>
      <c r="BB72" s="233"/>
      <c r="BC72" s="235"/>
      <c r="CG72" s="224"/>
      <c r="CH72" s="224"/>
    </row>
    <row r="73" spans="11:86" ht="13.95" customHeight="1">
      <c r="K73" s="129"/>
      <c r="L73" s="130"/>
      <c r="M73" s="130"/>
      <c r="N73" s="130"/>
      <c r="O73" s="130"/>
      <c r="P73" s="130"/>
      <c r="Q73" s="130"/>
      <c r="R73" s="130"/>
      <c r="S73" s="130"/>
      <c r="T73" s="130"/>
      <c r="U73" s="130"/>
      <c r="V73" s="130"/>
      <c r="W73" s="130"/>
      <c r="X73" s="130"/>
      <c r="Y73" s="130"/>
      <c r="Z73" s="130"/>
      <c r="AA73" s="130"/>
      <c r="AB73" s="131"/>
      <c r="AC73" s="135"/>
      <c r="AD73" s="136"/>
      <c r="AE73" s="137"/>
      <c r="AF73" s="141"/>
      <c r="AG73" s="142"/>
      <c r="AH73" s="145"/>
      <c r="AI73" s="146"/>
      <c r="AJ73" s="146"/>
      <c r="AK73" s="147"/>
      <c r="AL73" s="104" t="str">
        <f>IF(LEN(BF73)-8&lt;1,"",MID(BF73,LEN(BF73)-8,1))</f>
        <v/>
      </c>
      <c r="AM73" s="100" t="str">
        <f>IF(LEN(BF73)-7&lt;1,"",MID(BF73,LEN(BF73)-7,1))</f>
        <v/>
      </c>
      <c r="AN73" s="93" t="str">
        <f>IF(LEN(BF73)-6&lt;1,"",MID(BF73,LEN(BF73)-6,1))</f>
        <v/>
      </c>
      <c r="AO73" s="104" t="str">
        <f>IF(LEN(BF73)-5&lt;1,"",MID(BF73,LEN(BF73)-5,1))</f>
        <v/>
      </c>
      <c r="AP73" s="100" t="str">
        <f>IF(LEN(BF73)-4&lt;1,"",MID(BF73,LEN(BF73)-4,1))</f>
        <v/>
      </c>
      <c r="AQ73" s="93" t="str">
        <f>IF(LEN(BF73)-3&lt;1,"",MID(BF73,LEN(BF73)-3,1))</f>
        <v/>
      </c>
      <c r="AR73" s="104" t="str">
        <f>IF(LEN(BF73)-2&lt;1,"",MID(BF73,LEN(BF73)-2,1))</f>
        <v/>
      </c>
      <c r="AS73" s="100" t="str">
        <f>IF(LEN(BF73)-1&lt;1,"",MID(BF73,LEN(BF73)-1,1))</f>
        <v/>
      </c>
      <c r="AT73" s="102" t="e">
        <f>MID(BF73,LEN(BF73),1)</f>
        <v>#VALUE!</v>
      </c>
      <c r="AU73" s="236"/>
      <c r="AV73" s="232"/>
      <c r="AW73" s="234"/>
      <c r="AX73" s="238"/>
      <c r="AY73" s="232"/>
      <c r="AZ73" s="234"/>
      <c r="BA73" s="238"/>
      <c r="BB73" s="232"/>
      <c r="BC73" s="234"/>
      <c r="CG73" s="224" t="e">
        <f>AL73&amp;AM73&amp;AN73&amp;AO73&amp;AP73&amp;AQ73&amp;AR73&amp;AS73&amp;AT73</f>
        <v>#VALUE!</v>
      </c>
      <c r="CH73" s="224" t="e">
        <f>IF(CG73="","",VALUE(CG73))</f>
        <v>#VALUE!</v>
      </c>
    </row>
    <row r="74" spans="11:86" ht="13.95" customHeight="1">
      <c r="K74" s="132"/>
      <c r="L74" s="133"/>
      <c r="M74" s="133"/>
      <c r="N74" s="133"/>
      <c r="O74" s="133"/>
      <c r="P74" s="133"/>
      <c r="Q74" s="133"/>
      <c r="R74" s="133"/>
      <c r="S74" s="133"/>
      <c r="T74" s="133"/>
      <c r="U74" s="133"/>
      <c r="V74" s="133"/>
      <c r="W74" s="133"/>
      <c r="X74" s="133"/>
      <c r="Y74" s="133"/>
      <c r="Z74" s="133"/>
      <c r="AA74" s="133"/>
      <c r="AB74" s="134"/>
      <c r="AC74" s="138"/>
      <c r="AD74" s="139"/>
      <c r="AE74" s="140"/>
      <c r="AF74" s="143"/>
      <c r="AG74" s="144"/>
      <c r="AH74" s="148"/>
      <c r="AI74" s="149"/>
      <c r="AJ74" s="149"/>
      <c r="AK74" s="150"/>
      <c r="AL74" s="106"/>
      <c r="AM74" s="101"/>
      <c r="AN74" s="94"/>
      <c r="AO74" s="106"/>
      <c r="AP74" s="101"/>
      <c r="AQ74" s="94"/>
      <c r="AR74" s="106"/>
      <c r="AS74" s="101"/>
      <c r="AT74" s="103"/>
      <c r="AU74" s="237"/>
      <c r="AV74" s="233"/>
      <c r="AW74" s="235"/>
      <c r="AX74" s="239"/>
      <c r="AY74" s="233"/>
      <c r="AZ74" s="235"/>
      <c r="BA74" s="239"/>
      <c r="BB74" s="233"/>
      <c r="BC74" s="235"/>
      <c r="CG74" s="224"/>
      <c r="CH74" s="224"/>
    </row>
    <row r="75" spans="11:86" ht="13.95" customHeight="1">
      <c r="K75" s="305" t="s">
        <v>60</v>
      </c>
      <c r="L75" s="288"/>
      <c r="M75" s="288"/>
      <c r="N75" s="288"/>
      <c r="O75" s="288"/>
      <c r="P75" s="288"/>
      <c r="Q75" s="288"/>
      <c r="R75" s="288"/>
      <c r="S75" s="288"/>
      <c r="T75" s="288"/>
      <c r="U75" s="288"/>
      <c r="V75" s="288"/>
      <c r="W75" s="288"/>
      <c r="X75" s="288"/>
      <c r="Y75" s="288"/>
      <c r="Z75" s="288"/>
      <c r="AA75" s="288"/>
      <c r="AB75" s="288"/>
      <c r="AC75" s="288"/>
      <c r="AD75" s="288"/>
      <c r="AE75" s="288"/>
      <c r="AF75" s="288"/>
      <c r="AG75" s="288"/>
      <c r="AH75" s="288"/>
      <c r="AI75" s="288"/>
      <c r="AJ75" s="288"/>
      <c r="AK75" s="289"/>
      <c r="AL75" s="104" t="str">
        <f>IF(LEN(BE75)-8&lt;1,"",MID(BE75,LEN(BE75)-8,1))</f>
        <v/>
      </c>
      <c r="AM75" s="100" t="str">
        <f>IF(LEN(BE75)-7&lt;1,"",MID(BE75,LEN(BE75)-7,1))</f>
        <v/>
      </c>
      <c r="AN75" s="93" t="str">
        <f>IF(LEN(BE75)-6&lt;1,"",MID(BE75,LEN(BE75)-6,1))</f>
        <v/>
      </c>
      <c r="AO75" s="104" t="str">
        <f>IF(LEN(BE75)-5&lt;1,"",MID(BE75,LEN(BE75)-5,1))</f>
        <v/>
      </c>
      <c r="AP75" s="100" t="str">
        <f>IF(LEN(BE75)-4&lt;1,"",MID(BE75,LEN(BE75)-4,1))</f>
        <v/>
      </c>
      <c r="AQ75" s="93" t="str">
        <f>IF(LEN(BE75)-3&lt;1,"",MID(BE75,LEN(BE75)-3,1))</f>
        <v/>
      </c>
      <c r="AR75" s="104" t="str">
        <f>IF(LEN(BE75)-2&lt;1,"",MID(BE75,LEN(BE75)-2,1))</f>
        <v/>
      </c>
      <c r="AS75" s="100" t="str">
        <f>IF(LEN(BE75)-1&lt;1,"",MID(BE75,LEN(BE75)-1,1))</f>
        <v/>
      </c>
      <c r="AT75" s="102" t="e">
        <f>MID(BE75,LEN(BE75),1)</f>
        <v>#VALUE!</v>
      </c>
      <c r="AU75" s="236"/>
      <c r="AV75" s="232"/>
      <c r="AW75" s="234"/>
      <c r="AX75" s="238"/>
      <c r="AY75" s="232"/>
      <c r="AZ75" s="234"/>
      <c r="BA75" s="238"/>
      <c r="BB75" s="232"/>
      <c r="BC75" s="234"/>
      <c r="CG75" s="224" t="e">
        <f>#REF!&amp;#REF!&amp;#REF!&amp;#REF!&amp;#REF!&amp;#REF!&amp;#REF!&amp;#REF!&amp;#REF!</f>
        <v>#REF!</v>
      </c>
      <c r="CH75" s="224" t="e">
        <f>IF(CG75="","",VALUE(CG75))</f>
        <v>#REF!</v>
      </c>
    </row>
    <row r="76" spans="11:86" ht="13.95" customHeight="1">
      <c r="K76" s="306"/>
      <c r="L76" s="307"/>
      <c r="M76" s="307"/>
      <c r="N76" s="307"/>
      <c r="O76" s="307"/>
      <c r="P76" s="307"/>
      <c r="Q76" s="307"/>
      <c r="R76" s="307"/>
      <c r="S76" s="307"/>
      <c r="T76" s="307"/>
      <c r="U76" s="307"/>
      <c r="V76" s="307"/>
      <c r="W76" s="307"/>
      <c r="X76" s="307"/>
      <c r="Y76" s="307"/>
      <c r="Z76" s="307"/>
      <c r="AA76" s="307"/>
      <c r="AB76" s="307"/>
      <c r="AC76" s="307"/>
      <c r="AD76" s="307"/>
      <c r="AE76" s="307"/>
      <c r="AF76" s="307"/>
      <c r="AG76" s="307"/>
      <c r="AH76" s="307"/>
      <c r="AI76" s="307"/>
      <c r="AJ76" s="307"/>
      <c r="AK76" s="308"/>
      <c r="AL76" s="106"/>
      <c r="AM76" s="101"/>
      <c r="AN76" s="94"/>
      <c r="AO76" s="106"/>
      <c r="AP76" s="101"/>
      <c r="AQ76" s="94"/>
      <c r="AR76" s="106"/>
      <c r="AS76" s="101"/>
      <c r="AT76" s="103"/>
      <c r="AU76" s="237"/>
      <c r="AV76" s="233"/>
      <c r="AW76" s="235"/>
      <c r="AX76" s="239"/>
      <c r="AY76" s="233"/>
      <c r="AZ76" s="235"/>
      <c r="BA76" s="239"/>
      <c r="BB76" s="233"/>
      <c r="BC76" s="235"/>
      <c r="CG76" s="224"/>
      <c r="CH76" s="224"/>
    </row>
    <row r="77" spans="11:86" ht="13.95" customHeight="1">
      <c r="K77" s="310" t="s">
        <v>32</v>
      </c>
      <c r="L77" s="311"/>
      <c r="M77" s="311"/>
      <c r="N77" s="311"/>
      <c r="O77" s="311"/>
      <c r="P77" s="311"/>
      <c r="Q77" s="311"/>
      <c r="R77" s="311"/>
      <c r="S77" s="311"/>
      <c r="T77" s="311"/>
      <c r="U77" s="311"/>
      <c r="V77" s="311"/>
      <c r="W77" s="311"/>
      <c r="X77" s="311"/>
      <c r="Y77" s="311"/>
      <c r="Z77" s="311"/>
      <c r="AA77" s="311"/>
      <c r="AB77" s="303"/>
      <c r="AC77" s="303"/>
      <c r="AD77" s="303"/>
      <c r="AE77" s="303"/>
      <c r="AF77" s="303"/>
      <c r="AG77" s="303"/>
      <c r="AH77" s="303"/>
      <c r="AI77" s="303"/>
      <c r="AJ77" s="303"/>
      <c r="AK77" s="303"/>
      <c r="AL77" s="292"/>
      <c r="AM77" s="292"/>
      <c r="AN77" s="292"/>
      <c r="AO77" s="292"/>
      <c r="AP77" s="292"/>
      <c r="AQ77" s="292"/>
      <c r="AR77" s="292"/>
      <c r="AS77" s="292"/>
      <c r="AT77" s="293"/>
      <c r="AU77" s="236"/>
      <c r="AV77" s="232"/>
      <c r="AW77" s="234"/>
      <c r="AX77" s="238"/>
      <c r="AY77" s="232"/>
      <c r="AZ77" s="234"/>
      <c r="BA77" s="238"/>
      <c r="BB77" s="232"/>
      <c r="BC77" s="234"/>
      <c r="CG77" s="228" t="e">
        <f>CH77</f>
        <v>#VALUE!</v>
      </c>
      <c r="CH77" s="224" t="e">
        <f>SUM(CH59:CH76)</f>
        <v>#VALUE!</v>
      </c>
    </row>
    <row r="78" spans="11:86" ht="13.95" customHeight="1">
      <c r="K78" s="312"/>
      <c r="L78" s="313"/>
      <c r="M78" s="313"/>
      <c r="N78" s="313"/>
      <c r="O78" s="313"/>
      <c r="P78" s="313"/>
      <c r="Q78" s="313"/>
      <c r="R78" s="313"/>
      <c r="S78" s="313"/>
      <c r="T78" s="313"/>
      <c r="U78" s="313"/>
      <c r="V78" s="313"/>
      <c r="W78" s="313"/>
      <c r="X78" s="313"/>
      <c r="Y78" s="313"/>
      <c r="Z78" s="313"/>
      <c r="AA78" s="313"/>
      <c r="AB78" s="304"/>
      <c r="AC78" s="304"/>
      <c r="AD78" s="304"/>
      <c r="AE78" s="304"/>
      <c r="AF78" s="304"/>
      <c r="AG78" s="304"/>
      <c r="AH78" s="304"/>
      <c r="AI78" s="304"/>
      <c r="AJ78" s="304"/>
      <c r="AK78" s="304"/>
      <c r="AL78" s="294"/>
      <c r="AM78" s="294"/>
      <c r="AN78" s="294"/>
      <c r="AO78" s="294"/>
      <c r="AP78" s="294"/>
      <c r="AQ78" s="294"/>
      <c r="AR78" s="294"/>
      <c r="AS78" s="294"/>
      <c r="AT78" s="295"/>
      <c r="AU78" s="237"/>
      <c r="AV78" s="233"/>
      <c r="AW78" s="235"/>
      <c r="AX78" s="239"/>
      <c r="AY78" s="233"/>
      <c r="AZ78" s="235"/>
      <c r="BA78" s="239"/>
      <c r="BB78" s="233"/>
      <c r="BC78" s="235"/>
      <c r="CG78" s="228"/>
      <c r="CH78" s="224"/>
    </row>
    <row r="79" spans="11:86" ht="13.95" customHeight="1">
      <c r="K79" s="305" t="s">
        <v>18</v>
      </c>
      <c r="L79" s="288"/>
      <c r="M79" s="288"/>
      <c r="N79" s="288"/>
      <c r="O79" s="288"/>
      <c r="P79" s="288"/>
      <c r="Q79" s="288"/>
      <c r="R79" s="288"/>
      <c r="S79" s="288"/>
      <c r="T79" s="288"/>
      <c r="U79" s="288"/>
      <c r="V79" s="288"/>
      <c r="W79" s="288"/>
      <c r="X79" s="288"/>
      <c r="Y79" s="288"/>
      <c r="Z79" s="288"/>
      <c r="AA79" s="288"/>
      <c r="AB79" s="299" t="s">
        <v>36</v>
      </c>
      <c r="AC79" s="299"/>
      <c r="AD79" s="299"/>
      <c r="AE79" s="299"/>
      <c r="AF79" s="299"/>
      <c r="AG79" s="299"/>
      <c r="AH79" s="299"/>
      <c r="AI79" s="299"/>
      <c r="AJ79" s="299"/>
      <c r="AK79" s="300"/>
      <c r="AL79" s="240" t="str">
        <f>IF(LEN(BE79)-8&lt;1,"",MID(BE79,LEN(BE79)-8,1))</f>
        <v/>
      </c>
      <c r="AM79" s="242" t="str">
        <f>IF(LEN(BE79)-7&lt;1,"",MID(BE79,LEN(BE79)-7,1))</f>
        <v/>
      </c>
      <c r="AN79" s="244" t="str">
        <f>IF(LEN(BE79)-6&lt;1,"",MID(BE79,LEN(BE79)-6,1))</f>
        <v/>
      </c>
      <c r="AO79" s="240" t="str">
        <f>IF(LEN(BE79)-5&lt;1,"",MID(BE79,LEN(BE79)-5,1))</f>
        <v/>
      </c>
      <c r="AP79" s="242" t="str">
        <f>IF(LEN(BE79)-4&lt;1,"",MID(BE79,LEN(BE79)-4,1))</f>
        <v/>
      </c>
      <c r="AQ79" s="244" t="str">
        <f>IF(LEN(BE79)-3&lt;1,"",MID(BE79,LEN(BE79)-3,1))</f>
        <v/>
      </c>
      <c r="AR79" s="240" t="str">
        <f>IF(LEN(BE79)-2&lt;1,"",MID(BE79,LEN(BE79)-2,1))</f>
        <v/>
      </c>
      <c r="AS79" s="242" t="str">
        <f>IF(LEN(BE79)-1&lt;1,"",MID(BE79,LEN(BE79)-1,1))</f>
        <v/>
      </c>
      <c r="AT79" s="246" t="e">
        <f>MID(BE79,LEN(BE79),1)</f>
        <v>#VALUE!</v>
      </c>
      <c r="AU79" s="236"/>
      <c r="AV79" s="232"/>
      <c r="AW79" s="234"/>
      <c r="AX79" s="238"/>
      <c r="AY79" s="232"/>
      <c r="AZ79" s="234"/>
      <c r="BA79" s="238"/>
      <c r="BB79" s="232"/>
      <c r="BC79" s="234"/>
      <c r="CG79" s="46"/>
      <c r="CH79" s="46"/>
    </row>
    <row r="80" spans="11:86" ht="13.95" customHeight="1">
      <c r="K80" s="306"/>
      <c r="L80" s="307"/>
      <c r="M80" s="307"/>
      <c r="N80" s="307"/>
      <c r="O80" s="307"/>
      <c r="P80" s="307"/>
      <c r="Q80" s="307"/>
      <c r="R80" s="307"/>
      <c r="S80" s="307"/>
      <c r="T80" s="307"/>
      <c r="U80" s="307"/>
      <c r="V80" s="307"/>
      <c r="W80" s="307"/>
      <c r="X80" s="307"/>
      <c r="Y80" s="307"/>
      <c r="Z80" s="307"/>
      <c r="AA80" s="307"/>
      <c r="AB80" s="301"/>
      <c r="AC80" s="301"/>
      <c r="AD80" s="301"/>
      <c r="AE80" s="301"/>
      <c r="AF80" s="301"/>
      <c r="AG80" s="301"/>
      <c r="AH80" s="301"/>
      <c r="AI80" s="301"/>
      <c r="AJ80" s="301"/>
      <c r="AK80" s="302"/>
      <c r="AL80" s="248"/>
      <c r="AM80" s="249"/>
      <c r="AN80" s="250"/>
      <c r="AO80" s="248"/>
      <c r="AP80" s="249"/>
      <c r="AQ80" s="250"/>
      <c r="AR80" s="248"/>
      <c r="AS80" s="249"/>
      <c r="AT80" s="251"/>
      <c r="AU80" s="237"/>
      <c r="AV80" s="233"/>
      <c r="AW80" s="235"/>
      <c r="AX80" s="239"/>
      <c r="AY80" s="233"/>
      <c r="AZ80" s="235"/>
      <c r="BA80" s="239"/>
      <c r="BB80" s="233"/>
      <c r="BC80" s="235"/>
      <c r="CG80" s="46"/>
      <c r="CH80" s="46"/>
    </row>
    <row r="81" spans="11:86" ht="13.95" customHeight="1">
      <c r="K81" s="305" t="s">
        <v>19</v>
      </c>
      <c r="L81" s="288"/>
      <c r="M81" s="288"/>
      <c r="N81" s="288"/>
      <c r="O81" s="288"/>
      <c r="P81" s="288"/>
      <c r="Q81" s="288"/>
      <c r="R81" s="288"/>
      <c r="S81" s="288"/>
      <c r="T81" s="288"/>
      <c r="U81" s="288"/>
      <c r="V81" s="288"/>
      <c r="W81" s="288"/>
      <c r="X81" s="288"/>
      <c r="Y81" s="288"/>
      <c r="Z81" s="288"/>
      <c r="AA81" s="288"/>
      <c r="AB81" s="288"/>
      <c r="AC81" s="288"/>
      <c r="AD81" s="288"/>
      <c r="AE81" s="288"/>
      <c r="AF81" s="288"/>
      <c r="AG81" s="288"/>
      <c r="AH81" s="288"/>
      <c r="AI81" s="288"/>
      <c r="AJ81" s="288"/>
      <c r="AK81" s="289"/>
      <c r="AL81" s="240" t="str">
        <f>IF(LEN(BE81)-8&lt;1,"",MID(BE81,LEN(BE81)-8,1))</f>
        <v/>
      </c>
      <c r="AM81" s="242" t="str">
        <f>IF(LEN(BE81)-7&lt;1,"",MID(BE81,LEN(BE81)-7,1))</f>
        <v/>
      </c>
      <c r="AN81" s="244" t="str">
        <f>IF(LEN(BE81)-6&lt;1,"",MID(BE81,LEN(BE81)-6,1))</f>
        <v/>
      </c>
      <c r="AO81" s="240" t="str">
        <f>IF(LEN(BE81)-5&lt;1,"",MID(BE81,LEN(BE81)-5,1))</f>
        <v/>
      </c>
      <c r="AP81" s="242" t="str">
        <f>IF(LEN(BE81)-4&lt;1,"",MID(BE81,LEN(BE81)-4,1))</f>
        <v/>
      </c>
      <c r="AQ81" s="244" t="str">
        <f>IF(LEN(BE81)-3&lt;1,"",MID(BE81,LEN(BE81)-3,1))</f>
        <v/>
      </c>
      <c r="AR81" s="240" t="str">
        <f>IF(LEN(BE81)-2&lt;1,"",MID(BE81,LEN(BE81)-2,1))</f>
        <v/>
      </c>
      <c r="AS81" s="242" t="str">
        <f>IF(LEN(BE81)-1&lt;1,"",MID(BE81,LEN(BE81)-1,1))</f>
        <v/>
      </c>
      <c r="AT81" s="246" t="e">
        <f>MID(BE81,LEN(BE81),1)</f>
        <v>#VALUE!</v>
      </c>
      <c r="AU81" s="236"/>
      <c r="AV81" s="232"/>
      <c r="AW81" s="234"/>
      <c r="AX81" s="238"/>
      <c r="AY81" s="232"/>
      <c r="AZ81" s="234"/>
      <c r="BA81" s="238"/>
      <c r="BB81" s="232"/>
      <c r="BC81" s="234"/>
      <c r="CG81" s="227" t="e">
        <f>CG77*0.1</f>
        <v>#VALUE!</v>
      </c>
      <c r="CH81" s="46"/>
    </row>
    <row r="82" spans="11:86" ht="13.95" customHeight="1" thickBot="1">
      <c r="K82" s="309"/>
      <c r="L82" s="290"/>
      <c r="M82" s="290"/>
      <c r="N82" s="290"/>
      <c r="O82" s="290"/>
      <c r="P82" s="290"/>
      <c r="Q82" s="290"/>
      <c r="R82" s="290"/>
      <c r="S82" s="290"/>
      <c r="T82" s="290"/>
      <c r="U82" s="290"/>
      <c r="V82" s="290"/>
      <c r="W82" s="290"/>
      <c r="X82" s="290"/>
      <c r="Y82" s="290"/>
      <c r="Z82" s="290"/>
      <c r="AA82" s="290"/>
      <c r="AB82" s="290"/>
      <c r="AC82" s="290"/>
      <c r="AD82" s="290"/>
      <c r="AE82" s="290"/>
      <c r="AF82" s="290"/>
      <c r="AG82" s="290"/>
      <c r="AH82" s="290"/>
      <c r="AI82" s="290"/>
      <c r="AJ82" s="290"/>
      <c r="AK82" s="291"/>
      <c r="AL82" s="241"/>
      <c r="AM82" s="243"/>
      <c r="AN82" s="245"/>
      <c r="AO82" s="241"/>
      <c r="AP82" s="243"/>
      <c r="AQ82" s="245"/>
      <c r="AR82" s="241"/>
      <c r="AS82" s="243"/>
      <c r="AT82" s="247"/>
      <c r="AU82" s="237"/>
      <c r="AV82" s="233"/>
      <c r="AW82" s="235"/>
      <c r="AX82" s="239"/>
      <c r="AY82" s="233"/>
      <c r="AZ82" s="235"/>
      <c r="BA82" s="239"/>
      <c r="BB82" s="233"/>
      <c r="BC82" s="235"/>
      <c r="CG82" s="227"/>
      <c r="CH82" s="46"/>
    </row>
    <row r="83" spans="11:86" ht="13.95" customHeight="1">
      <c r="K83" s="1"/>
      <c r="L83" s="99" t="s">
        <v>37</v>
      </c>
      <c r="M83" s="99"/>
      <c r="N83" s="99"/>
      <c r="O83" s="99"/>
      <c r="P83" s="99"/>
      <c r="Q83" s="99"/>
      <c r="R83" s="99"/>
      <c r="S83" s="99"/>
      <c r="T83" s="1"/>
      <c r="U83" s="1"/>
      <c r="V83" s="1"/>
      <c r="W83" s="1"/>
      <c r="X83" s="1"/>
      <c r="Y83" s="1"/>
      <c r="Z83" s="1"/>
      <c r="AA83" s="1"/>
      <c r="AB83" s="1"/>
      <c r="AC83" s="1"/>
      <c r="AD83" s="1"/>
      <c r="AE83" s="1"/>
      <c r="AF83" s="1"/>
      <c r="AG83" s="1"/>
      <c r="AH83" s="1"/>
      <c r="AI83" s="1"/>
      <c r="CG83" s="226" t="e">
        <f>SUM(CG77:CG82)</f>
        <v>#VALUE!</v>
      </c>
      <c r="CH83" s="46"/>
    </row>
    <row r="84" spans="11:86" ht="13.95" customHeight="1" thickBot="1">
      <c r="K84" s="9"/>
      <c r="L84" s="99"/>
      <c r="M84" s="99"/>
      <c r="N84" s="99"/>
      <c r="O84" s="99"/>
      <c r="P84" s="99"/>
      <c r="Q84" s="99"/>
      <c r="R84" s="99"/>
      <c r="S84" s="99"/>
      <c r="T84" s="9"/>
      <c r="U84" s="9"/>
      <c r="V84" s="9"/>
      <c r="W84" s="9"/>
      <c r="X84" s="9"/>
      <c r="Y84" s="9"/>
      <c r="Z84" s="9"/>
      <c r="AA84" s="9"/>
      <c r="AB84" s="9"/>
      <c r="AC84" s="9"/>
      <c r="AD84" s="9"/>
      <c r="AE84" s="9"/>
      <c r="AF84" s="9"/>
      <c r="AG84" s="9"/>
      <c r="AH84" s="9"/>
      <c r="AI84" s="9"/>
      <c r="AJ84" s="14"/>
      <c r="AK84" s="14"/>
      <c r="AL84" s="14"/>
      <c r="AM84" s="14"/>
      <c r="AN84" s="14"/>
      <c r="AO84" s="14"/>
      <c r="AP84" s="14"/>
      <c r="AQ84" s="14"/>
      <c r="AR84" s="14"/>
      <c r="AS84" s="14"/>
      <c r="AT84" s="14"/>
      <c r="AU84" s="14"/>
      <c r="AV84" s="14"/>
      <c r="AW84" s="14"/>
      <c r="AX84" s="14"/>
      <c r="AY84" s="14"/>
      <c r="AZ84" s="14"/>
      <c r="BA84" s="14"/>
      <c r="BB84" s="14"/>
      <c r="BC84" s="14"/>
      <c r="CG84" s="46"/>
      <c r="CH84" s="46"/>
    </row>
    <row r="85" spans="11:86" ht="13.2" customHeight="1">
      <c r="K85" s="57" t="s">
        <v>67</v>
      </c>
      <c r="L85" s="58"/>
      <c r="M85" s="58"/>
      <c r="N85" s="58"/>
      <c r="O85" s="58"/>
      <c r="P85" s="58"/>
      <c r="Q85" s="58"/>
      <c r="R85" s="58"/>
      <c r="S85" s="58"/>
      <c r="T85" s="58"/>
      <c r="U85" s="58"/>
      <c r="V85" s="58"/>
      <c r="W85" s="58"/>
      <c r="X85" s="58"/>
      <c r="Y85" s="58"/>
      <c r="Z85" s="58"/>
      <c r="AA85" s="59"/>
      <c r="AB85" s="36"/>
      <c r="AC85" s="63" t="s">
        <v>64</v>
      </c>
      <c r="AD85" s="64"/>
      <c r="AE85" s="64"/>
      <c r="AF85" s="64"/>
      <c r="AG85" s="64"/>
      <c r="AH85" s="64"/>
      <c r="AI85" s="64"/>
      <c r="AJ85" s="64"/>
      <c r="AK85" s="64"/>
      <c r="AL85" s="69" t="s">
        <v>65</v>
      </c>
      <c r="AM85" s="70"/>
      <c r="AN85" s="70"/>
      <c r="AO85" s="70"/>
      <c r="AP85" s="70"/>
      <c r="AQ85" s="70"/>
      <c r="AR85" s="70"/>
      <c r="AS85" s="70"/>
      <c r="AT85" s="71"/>
      <c r="AU85" s="22"/>
      <c r="AV85" s="22"/>
      <c r="AW85" s="22"/>
      <c r="AX85" s="22"/>
      <c r="AY85" s="22"/>
      <c r="AZ85" s="22"/>
      <c r="BA85" s="22"/>
      <c r="BB85" s="22"/>
      <c r="BC85" s="23"/>
    </row>
    <row r="86" spans="11:86" ht="13.2" customHeight="1" thickBot="1">
      <c r="K86" s="60"/>
      <c r="L86" s="61"/>
      <c r="M86" s="61"/>
      <c r="N86" s="61"/>
      <c r="O86" s="61"/>
      <c r="P86" s="61"/>
      <c r="Q86" s="61"/>
      <c r="R86" s="61"/>
      <c r="S86" s="61"/>
      <c r="T86" s="61"/>
      <c r="U86" s="61"/>
      <c r="V86" s="61"/>
      <c r="W86" s="61"/>
      <c r="X86" s="61"/>
      <c r="Y86" s="61"/>
      <c r="Z86" s="61"/>
      <c r="AA86" s="62"/>
      <c r="AB86" s="36"/>
      <c r="AC86" s="65"/>
      <c r="AD86" s="66"/>
      <c r="AE86" s="66"/>
      <c r="AF86" s="66"/>
      <c r="AG86" s="66"/>
      <c r="AH86" s="66"/>
      <c r="AI86" s="66"/>
      <c r="AJ86" s="66"/>
      <c r="AK86" s="66"/>
      <c r="AL86" s="72"/>
      <c r="AM86" s="73"/>
      <c r="AN86" s="73"/>
      <c r="AO86" s="73"/>
      <c r="AP86" s="73"/>
      <c r="AQ86" s="73"/>
      <c r="AR86" s="73"/>
      <c r="AS86" s="73"/>
      <c r="AT86" s="74"/>
      <c r="AU86" s="20"/>
      <c r="AV86" s="20"/>
      <c r="AW86" s="20"/>
      <c r="AX86" s="20"/>
      <c r="AY86" s="20"/>
      <c r="AZ86" s="20"/>
      <c r="BA86" s="20"/>
      <c r="BB86" s="20"/>
      <c r="BC86" s="21"/>
    </row>
    <row r="87" spans="11:86" ht="13.2" customHeight="1">
      <c r="K87" s="30"/>
      <c r="L87" s="31"/>
      <c r="M87" s="31"/>
      <c r="N87" s="31"/>
      <c r="O87" s="31"/>
      <c r="P87" s="31"/>
      <c r="Q87" s="31"/>
      <c r="R87" s="31"/>
      <c r="S87" s="31"/>
      <c r="T87" s="31"/>
      <c r="U87" s="31"/>
      <c r="V87" s="31"/>
      <c r="W87" s="31"/>
      <c r="X87" s="31"/>
      <c r="Y87" s="31"/>
      <c r="Z87" s="31"/>
      <c r="AA87" s="32"/>
      <c r="AB87" s="36"/>
      <c r="AC87" s="65"/>
      <c r="AD87" s="66"/>
      <c r="AE87" s="66"/>
      <c r="AF87" s="66"/>
      <c r="AG87" s="66"/>
      <c r="AH87" s="66"/>
      <c r="AI87" s="66"/>
      <c r="AJ87" s="66"/>
      <c r="AK87" s="66"/>
      <c r="AL87" s="75" t="s">
        <v>66</v>
      </c>
      <c r="AM87" s="76"/>
      <c r="AN87" s="76"/>
      <c r="AO87" s="76"/>
      <c r="AP87" s="76"/>
      <c r="AQ87" s="76"/>
      <c r="AR87" s="76"/>
      <c r="AS87" s="76"/>
      <c r="AT87" s="77"/>
      <c r="BC87" s="19"/>
    </row>
    <row r="88" spans="11:86" ht="13.2" customHeight="1" thickBot="1">
      <c r="K88" s="30"/>
      <c r="L88" s="31"/>
      <c r="M88" s="31"/>
      <c r="N88" s="31"/>
      <c r="O88" s="31"/>
      <c r="P88" s="31"/>
      <c r="Q88" s="31"/>
      <c r="R88" s="31"/>
      <c r="S88" s="31"/>
      <c r="T88" s="31"/>
      <c r="U88" s="31"/>
      <c r="V88" s="31"/>
      <c r="W88" s="31"/>
      <c r="X88" s="31"/>
      <c r="Y88" s="31"/>
      <c r="Z88" s="31"/>
      <c r="AA88" s="32"/>
      <c r="AB88" s="1"/>
      <c r="AC88" s="67"/>
      <c r="AD88" s="68"/>
      <c r="AE88" s="68"/>
      <c r="AF88" s="68"/>
      <c r="AG88" s="68"/>
      <c r="AH88" s="68"/>
      <c r="AI88" s="68"/>
      <c r="AJ88" s="68"/>
      <c r="AK88" s="68"/>
      <c r="AL88" s="72"/>
      <c r="AM88" s="73"/>
      <c r="AN88" s="73"/>
      <c r="AO88" s="73"/>
      <c r="AP88" s="73"/>
      <c r="AQ88" s="73"/>
      <c r="AR88" s="73"/>
      <c r="AS88" s="73"/>
      <c r="AT88" s="74"/>
      <c r="AU88" s="20"/>
      <c r="AV88" s="20"/>
      <c r="AW88" s="20"/>
      <c r="AX88" s="20"/>
      <c r="AY88" s="20"/>
      <c r="AZ88" s="20"/>
      <c r="BA88" s="20"/>
      <c r="BB88" s="20"/>
      <c r="BC88" s="21"/>
    </row>
    <row r="89" spans="11:86" ht="13.2" customHeight="1">
      <c r="K89" s="30"/>
      <c r="L89" s="31"/>
      <c r="M89" s="31"/>
      <c r="N89" s="31"/>
      <c r="O89" s="31"/>
      <c r="P89" s="31"/>
      <c r="Q89" s="31"/>
      <c r="R89" s="31"/>
      <c r="S89" s="31"/>
      <c r="T89" s="31"/>
      <c r="U89" s="31"/>
      <c r="V89" s="31"/>
      <c r="W89" s="31"/>
      <c r="X89" s="31"/>
      <c r="Y89" s="31"/>
      <c r="Z89" s="31"/>
      <c r="AA89" s="32"/>
      <c r="AB89" s="1"/>
      <c r="AC89" s="78" t="s">
        <v>61</v>
      </c>
      <c r="AD89" s="79"/>
      <c r="AE89" s="79"/>
      <c r="AF89" s="79"/>
      <c r="AG89" s="79"/>
      <c r="AH89" s="79"/>
      <c r="AI89" s="79"/>
      <c r="AJ89" s="79"/>
      <c r="AK89" s="79"/>
      <c r="AL89" s="79"/>
      <c r="AM89" s="79"/>
      <c r="AN89" s="79"/>
      <c r="AO89" s="79"/>
      <c r="AP89" s="79"/>
      <c r="AQ89" s="79"/>
      <c r="AR89" s="79"/>
      <c r="AS89" s="79"/>
      <c r="AT89" s="80"/>
      <c r="BC89" s="19"/>
    </row>
    <row r="90" spans="11:86" ht="13.2" customHeight="1" thickBot="1">
      <c r="K90" s="30"/>
      <c r="L90" s="31"/>
      <c r="M90" s="31"/>
      <c r="N90" s="31"/>
      <c r="O90" s="31"/>
      <c r="P90" s="31"/>
      <c r="Q90" s="31"/>
      <c r="R90" s="31"/>
      <c r="S90" s="31"/>
      <c r="T90" s="31"/>
      <c r="U90" s="31"/>
      <c r="V90" s="31"/>
      <c r="W90" s="31"/>
      <c r="X90" s="31"/>
      <c r="Y90" s="31"/>
      <c r="Z90" s="31"/>
      <c r="AA90" s="32"/>
      <c r="AB90" s="1"/>
      <c r="AC90" s="81"/>
      <c r="AD90" s="82"/>
      <c r="AE90" s="82"/>
      <c r="AF90" s="82"/>
      <c r="AG90" s="82"/>
      <c r="AH90" s="82"/>
      <c r="AI90" s="82"/>
      <c r="AJ90" s="82"/>
      <c r="AK90" s="82"/>
      <c r="AL90" s="82"/>
      <c r="AM90" s="82"/>
      <c r="AN90" s="82"/>
      <c r="AO90" s="82"/>
      <c r="AP90" s="82"/>
      <c r="AQ90" s="82"/>
      <c r="AR90" s="82"/>
      <c r="AS90" s="82"/>
      <c r="AT90" s="83"/>
      <c r="BC90" s="19"/>
    </row>
    <row r="91" spans="11:86" ht="13.2" customHeight="1">
      <c r="K91" s="30"/>
      <c r="L91" s="31"/>
      <c r="M91" s="31"/>
      <c r="N91" s="31"/>
      <c r="O91" s="31"/>
      <c r="P91" s="31"/>
      <c r="Q91" s="31"/>
      <c r="R91" s="31"/>
      <c r="S91" s="31"/>
      <c r="T91" s="31"/>
      <c r="U91" s="31"/>
      <c r="V91" s="31"/>
      <c r="W91" s="31"/>
      <c r="X91" s="31"/>
      <c r="Y91" s="31"/>
      <c r="Z91" s="31"/>
      <c r="AA91" s="32"/>
      <c r="AB91" s="1"/>
      <c r="AC91" s="63" t="s">
        <v>68</v>
      </c>
      <c r="AD91" s="64"/>
      <c r="AE91" s="64"/>
      <c r="AF91" s="64"/>
      <c r="AG91" s="64"/>
      <c r="AH91" s="64"/>
      <c r="AI91" s="64"/>
      <c r="AJ91" s="64"/>
      <c r="AK91" s="64"/>
      <c r="AL91" s="84" t="s">
        <v>65</v>
      </c>
      <c r="AM91" s="85"/>
      <c r="AN91" s="85"/>
      <c r="AO91" s="85"/>
      <c r="AP91" s="85"/>
      <c r="AQ91" s="85"/>
      <c r="AR91" s="85"/>
      <c r="AS91" s="85"/>
      <c r="AT91" s="86"/>
      <c r="AU91" s="22"/>
      <c r="AV91" s="22"/>
      <c r="AW91" s="22"/>
      <c r="AX91" s="22"/>
      <c r="AY91" s="22"/>
      <c r="AZ91" s="22"/>
      <c r="BA91" s="22"/>
      <c r="BB91" s="22"/>
      <c r="BC91" s="23"/>
    </row>
    <row r="92" spans="11:86" ht="13.2" customHeight="1" thickBot="1">
      <c r="K92" s="30"/>
      <c r="L92" s="31"/>
      <c r="M92" s="31"/>
      <c r="N92" s="31"/>
      <c r="O92" s="31"/>
      <c r="P92" s="31"/>
      <c r="Q92" s="31"/>
      <c r="R92" s="31"/>
      <c r="S92" s="31"/>
      <c r="T92" s="31"/>
      <c r="U92" s="31"/>
      <c r="V92" s="31"/>
      <c r="W92" s="31"/>
      <c r="X92" s="31"/>
      <c r="Y92" s="31"/>
      <c r="Z92" s="31"/>
      <c r="AA92" s="32"/>
      <c r="AB92" s="1"/>
      <c r="AC92" s="65"/>
      <c r="AD92" s="66"/>
      <c r="AE92" s="66"/>
      <c r="AF92" s="66"/>
      <c r="AG92" s="66"/>
      <c r="AH92" s="66"/>
      <c r="AI92" s="66"/>
      <c r="AJ92" s="66"/>
      <c r="AK92" s="66"/>
      <c r="AL92" s="87"/>
      <c r="AM92" s="88"/>
      <c r="AN92" s="88"/>
      <c r="AO92" s="88"/>
      <c r="AP92" s="88"/>
      <c r="AQ92" s="88"/>
      <c r="AR92" s="88"/>
      <c r="AS92" s="88"/>
      <c r="AT92" s="89"/>
      <c r="AU92" s="20"/>
      <c r="AV92" s="20"/>
      <c r="AW92" s="20"/>
      <c r="AX92" s="20"/>
      <c r="AY92" s="20"/>
      <c r="AZ92" s="20"/>
      <c r="BA92" s="20"/>
      <c r="BB92" s="20"/>
      <c r="BC92" s="21"/>
    </row>
    <row r="93" spans="11:86" ht="13.2" customHeight="1">
      <c r="K93" s="30"/>
      <c r="L93" s="31"/>
      <c r="M93" s="31"/>
      <c r="N93" s="31"/>
      <c r="O93" s="31"/>
      <c r="P93" s="31"/>
      <c r="Q93" s="31"/>
      <c r="R93" s="31"/>
      <c r="S93" s="31"/>
      <c r="T93" s="31"/>
      <c r="U93" s="31"/>
      <c r="V93" s="31"/>
      <c r="W93" s="31"/>
      <c r="X93" s="31"/>
      <c r="Y93" s="31"/>
      <c r="Z93" s="31"/>
      <c r="AA93" s="32"/>
      <c r="AB93" s="29"/>
      <c r="AC93" s="65"/>
      <c r="AD93" s="66"/>
      <c r="AE93" s="66"/>
      <c r="AF93" s="66"/>
      <c r="AG93" s="66"/>
      <c r="AH93" s="66"/>
      <c r="AI93" s="66"/>
      <c r="AJ93" s="66"/>
      <c r="AK93" s="66"/>
      <c r="AL93" s="84" t="s">
        <v>66</v>
      </c>
      <c r="AM93" s="85"/>
      <c r="AN93" s="85"/>
      <c r="AO93" s="85"/>
      <c r="AP93" s="85"/>
      <c r="AQ93" s="85"/>
      <c r="AR93" s="85"/>
      <c r="AS93" s="85"/>
      <c r="AT93" s="86"/>
      <c r="AU93" s="22"/>
      <c r="AV93" s="22"/>
      <c r="AW93" s="22"/>
      <c r="AX93" s="22"/>
      <c r="AY93" s="22"/>
      <c r="AZ93" s="22"/>
      <c r="BA93" s="22"/>
      <c r="BB93" s="22"/>
      <c r="BC93" s="23"/>
    </row>
    <row r="94" spans="11:86" ht="13.2" customHeight="1" thickBot="1">
      <c r="K94" s="30"/>
      <c r="L94" s="31"/>
      <c r="M94" s="31"/>
      <c r="N94" s="31"/>
      <c r="O94" s="31"/>
      <c r="P94" s="31"/>
      <c r="Q94" s="31"/>
      <c r="R94" s="31"/>
      <c r="S94" s="31"/>
      <c r="T94" s="31"/>
      <c r="U94" s="31"/>
      <c r="V94" s="31"/>
      <c r="W94" s="31"/>
      <c r="X94" s="31"/>
      <c r="Y94" s="31"/>
      <c r="Z94" s="31"/>
      <c r="AA94" s="32"/>
      <c r="AB94" s="29"/>
      <c r="AC94" s="67"/>
      <c r="AD94" s="68"/>
      <c r="AE94" s="68"/>
      <c r="AF94" s="68"/>
      <c r="AG94" s="68"/>
      <c r="AH94" s="68"/>
      <c r="AI94" s="68"/>
      <c r="AJ94" s="68"/>
      <c r="AK94" s="68"/>
      <c r="AL94" s="87"/>
      <c r="AM94" s="88"/>
      <c r="AN94" s="88"/>
      <c r="AO94" s="88"/>
      <c r="AP94" s="88"/>
      <c r="AQ94" s="88"/>
      <c r="AR94" s="88"/>
      <c r="AS94" s="88"/>
      <c r="AT94" s="89"/>
      <c r="AU94" s="20"/>
      <c r="AV94" s="20"/>
      <c r="AW94" s="20"/>
      <c r="AX94" s="20"/>
      <c r="AY94" s="20"/>
      <c r="AZ94" s="20"/>
      <c r="BA94" s="20"/>
      <c r="BB94" s="20"/>
      <c r="BC94" s="21"/>
    </row>
    <row r="95" spans="11:86" ht="13.2" customHeight="1" thickBot="1">
      <c r="K95" s="30"/>
      <c r="L95" s="31"/>
      <c r="M95" s="31"/>
      <c r="N95" s="31"/>
      <c r="O95" s="31"/>
      <c r="P95" s="31"/>
      <c r="Q95" s="31"/>
      <c r="R95" s="31"/>
      <c r="S95" s="31"/>
      <c r="T95" s="31"/>
      <c r="U95" s="31"/>
      <c r="V95" s="31"/>
      <c r="W95" s="31"/>
      <c r="X95" s="31"/>
      <c r="Y95" s="31"/>
      <c r="Z95" s="31"/>
      <c r="AA95" s="32"/>
      <c r="AB95" s="1"/>
      <c r="AD95" s="31"/>
      <c r="AW95" s="1"/>
    </row>
    <row r="96" spans="11:86" ht="13.8" customHeight="1">
      <c r="K96" s="30"/>
      <c r="L96" s="31"/>
      <c r="M96" s="31"/>
      <c r="N96" s="31"/>
      <c r="O96" s="31"/>
      <c r="P96" s="31"/>
      <c r="Q96" s="31"/>
      <c r="R96" s="31"/>
      <c r="S96" s="31"/>
      <c r="T96" s="31"/>
      <c r="U96" s="31"/>
      <c r="V96" s="31"/>
      <c r="W96" s="31"/>
      <c r="X96" s="31"/>
      <c r="Y96" s="31"/>
      <c r="Z96" s="31"/>
      <c r="AA96" s="32"/>
      <c r="AB96" s="31"/>
      <c r="AC96" s="31"/>
      <c r="AE96" s="31"/>
      <c r="AF96" s="31"/>
      <c r="AG96" s="31"/>
      <c r="AH96" s="31"/>
      <c r="AI96" s="10"/>
      <c r="AJ96" s="37" t="s">
        <v>35</v>
      </c>
      <c r="AK96" s="38"/>
      <c r="AL96" s="38"/>
      <c r="AM96" s="39"/>
      <c r="AN96" s="40" t="s">
        <v>28</v>
      </c>
      <c r="AO96" s="38"/>
      <c r="AP96" s="38"/>
      <c r="AQ96" s="39"/>
      <c r="AR96" s="40" t="s">
        <v>20</v>
      </c>
      <c r="AS96" s="38"/>
      <c r="AT96" s="38"/>
      <c r="AU96" s="41"/>
      <c r="AV96" s="37"/>
      <c r="AW96" s="38"/>
      <c r="AX96" s="38"/>
      <c r="AY96" s="39"/>
      <c r="AZ96" s="40" t="s">
        <v>45</v>
      </c>
      <c r="BA96" s="38"/>
      <c r="BB96" s="38"/>
      <c r="BC96" s="41"/>
    </row>
    <row r="97" spans="11:55" ht="12" customHeight="1">
      <c r="K97" s="30"/>
      <c r="L97" s="31"/>
      <c r="M97" s="31"/>
      <c r="N97" s="31"/>
      <c r="O97" s="31"/>
      <c r="P97" s="31"/>
      <c r="Q97" s="31"/>
      <c r="R97" s="31"/>
      <c r="S97" s="31"/>
      <c r="T97" s="31"/>
      <c r="U97" s="31"/>
      <c r="V97" s="31"/>
      <c r="W97" s="31"/>
      <c r="X97" s="31"/>
      <c r="Y97" s="31"/>
      <c r="Z97" s="31"/>
      <c r="AA97" s="32"/>
      <c r="AB97" s="31"/>
      <c r="AC97" s="31"/>
      <c r="AD97" s="31"/>
      <c r="AE97" s="31"/>
      <c r="AF97" s="31"/>
      <c r="AG97" s="31"/>
      <c r="AH97" s="31"/>
      <c r="AI97" s="10"/>
      <c r="AJ97" s="42"/>
      <c r="AK97" s="43"/>
      <c r="AL97" s="43"/>
      <c r="AM97" s="44"/>
      <c r="AN97" s="51"/>
      <c r="AO97" s="43"/>
      <c r="AP97" s="43"/>
      <c r="AQ97" s="44"/>
      <c r="AR97" s="51"/>
      <c r="AS97" s="43"/>
      <c r="AT97" s="43"/>
      <c r="AU97" s="54"/>
      <c r="AV97" s="42"/>
      <c r="AW97" s="43"/>
      <c r="AX97" s="43"/>
      <c r="AY97" s="44"/>
      <c r="AZ97" s="51"/>
      <c r="BA97" s="43"/>
      <c r="BB97" s="43"/>
      <c r="BC97" s="54"/>
    </row>
    <row r="98" spans="11:55" ht="12" customHeight="1">
      <c r="K98" s="30"/>
      <c r="L98" s="31"/>
      <c r="M98" s="31"/>
      <c r="N98" s="31"/>
      <c r="O98" s="31"/>
      <c r="P98" s="31"/>
      <c r="Q98" s="31"/>
      <c r="R98" s="31"/>
      <c r="S98" s="31"/>
      <c r="T98" s="31"/>
      <c r="U98" s="31"/>
      <c r="V98" s="31"/>
      <c r="W98" s="31"/>
      <c r="X98" s="31"/>
      <c r="Y98" s="31"/>
      <c r="Z98" s="31"/>
      <c r="AA98" s="32"/>
      <c r="AB98" s="31"/>
      <c r="AC98" s="31"/>
      <c r="AD98" s="31"/>
      <c r="AE98" s="31"/>
      <c r="AF98" s="31"/>
      <c r="AG98" s="31"/>
      <c r="AH98" s="31"/>
      <c r="AI98" s="10"/>
      <c r="AJ98" s="45"/>
      <c r="AK98" s="46"/>
      <c r="AL98" s="46"/>
      <c r="AM98" s="47"/>
      <c r="AN98" s="52"/>
      <c r="AO98" s="46"/>
      <c r="AP98" s="46"/>
      <c r="AQ98" s="47"/>
      <c r="AR98" s="52"/>
      <c r="AS98" s="46"/>
      <c r="AT98" s="46"/>
      <c r="AU98" s="55"/>
      <c r="AV98" s="45"/>
      <c r="AW98" s="46"/>
      <c r="AX98" s="46"/>
      <c r="AY98" s="47"/>
      <c r="AZ98" s="52"/>
      <c r="BA98" s="46"/>
      <c r="BB98" s="46"/>
      <c r="BC98" s="55"/>
    </row>
    <row r="99" spans="11:55" ht="12" customHeight="1" thickBot="1">
      <c r="K99" s="33"/>
      <c r="L99" s="34"/>
      <c r="M99" s="34"/>
      <c r="N99" s="34"/>
      <c r="O99" s="34"/>
      <c r="P99" s="34"/>
      <c r="Q99" s="34"/>
      <c r="R99" s="34"/>
      <c r="S99" s="34"/>
      <c r="T99" s="34"/>
      <c r="U99" s="34"/>
      <c r="V99" s="34"/>
      <c r="W99" s="34"/>
      <c r="X99" s="34"/>
      <c r="Y99" s="34"/>
      <c r="Z99" s="34"/>
      <c r="AA99" s="35"/>
      <c r="AB99" s="31"/>
      <c r="AC99" s="31"/>
      <c r="AD99" s="31"/>
      <c r="AE99" s="31"/>
      <c r="AF99" s="31"/>
      <c r="AG99" s="31"/>
      <c r="AH99" s="31"/>
      <c r="AI99" s="10"/>
      <c r="AJ99" s="48"/>
      <c r="AK99" s="49"/>
      <c r="AL99" s="49"/>
      <c r="AM99" s="50"/>
      <c r="AN99" s="53"/>
      <c r="AO99" s="49"/>
      <c r="AP99" s="49"/>
      <c r="AQ99" s="50"/>
      <c r="AR99" s="53"/>
      <c r="AS99" s="49"/>
      <c r="AT99" s="49"/>
      <c r="AU99" s="56"/>
      <c r="AV99" s="48"/>
      <c r="AW99" s="49"/>
      <c r="AX99" s="49"/>
      <c r="AY99" s="50"/>
      <c r="AZ99" s="53"/>
      <c r="BA99" s="49"/>
      <c r="BB99" s="49"/>
      <c r="BC99" s="56"/>
    </row>
  </sheetData>
  <mergeCells count="415">
    <mergeCell ref="AQ61:AQ62"/>
    <mergeCell ref="AR61:AR62"/>
    <mergeCell ref="AS61:AS62"/>
    <mergeCell ref="AT61:AT62"/>
    <mergeCell ref="K67:AB68"/>
    <mergeCell ref="AR63:AR64"/>
    <mergeCell ref="AS63:AS64"/>
    <mergeCell ref="K81:AA82"/>
    <mergeCell ref="K79:AA80"/>
    <mergeCell ref="AC73:AE74"/>
    <mergeCell ref="K65:AB66"/>
    <mergeCell ref="AL61:AL62"/>
    <mergeCell ref="AM61:AM62"/>
    <mergeCell ref="AN61:AN62"/>
    <mergeCell ref="AO61:AO62"/>
    <mergeCell ref="AL63:AL64"/>
    <mergeCell ref="AM63:AM64"/>
    <mergeCell ref="AN63:AN64"/>
    <mergeCell ref="K77:AA78"/>
    <mergeCell ref="AH71:AK72"/>
    <mergeCell ref="AF73:AG74"/>
    <mergeCell ref="AH73:AK74"/>
    <mergeCell ref="K69:AB70"/>
    <mergeCell ref="AT67:AT68"/>
    <mergeCell ref="AP67:AP68"/>
    <mergeCell ref="AQ67:AQ68"/>
    <mergeCell ref="AR67:AR68"/>
    <mergeCell ref="AS67:AS68"/>
    <mergeCell ref="AL67:AL68"/>
    <mergeCell ref="AM67:AM68"/>
    <mergeCell ref="AN67:AN68"/>
    <mergeCell ref="AO67:AO68"/>
    <mergeCell ref="AC67:AE68"/>
    <mergeCell ref="AF67:AG68"/>
    <mergeCell ref="AL69:AL70"/>
    <mergeCell ref="BA33:BC36"/>
    <mergeCell ref="AK37:AM37"/>
    <mergeCell ref="AN37:BC37"/>
    <mergeCell ref="AB81:AK82"/>
    <mergeCell ref="AL77:AT78"/>
    <mergeCell ref="AU57:BC58"/>
    <mergeCell ref="AO63:AO64"/>
    <mergeCell ref="AP61:AP62"/>
    <mergeCell ref="AQ65:AQ66"/>
    <mergeCell ref="AR65:AR66"/>
    <mergeCell ref="AS65:AS66"/>
    <mergeCell ref="AC71:AE72"/>
    <mergeCell ref="K71:AB72"/>
    <mergeCell ref="AB79:AK80"/>
    <mergeCell ref="AB77:AK78"/>
    <mergeCell ref="K75:AA76"/>
    <mergeCell ref="AB75:AK76"/>
    <mergeCell ref="K73:AB74"/>
    <mergeCell ref="AC69:AE70"/>
    <mergeCell ref="AF69:AG70"/>
    <mergeCell ref="AH69:AK70"/>
    <mergeCell ref="AF71:AG72"/>
    <mergeCell ref="AC46:AC47"/>
    <mergeCell ref="AO42:BC44"/>
    <mergeCell ref="AB54:AB55"/>
    <mergeCell ref="K61:AB62"/>
    <mergeCell ref="K63:AB64"/>
    <mergeCell ref="X50:X51"/>
    <mergeCell ref="Y50:Y51"/>
    <mergeCell ref="Z50:Z51"/>
    <mergeCell ref="O42:P44"/>
    <mergeCell ref="K42:N44"/>
    <mergeCell ref="Z54:Z55"/>
    <mergeCell ref="AA54:AA55"/>
    <mergeCell ref="K52:K53"/>
    <mergeCell ref="L52:W53"/>
    <mergeCell ref="X52:X53"/>
    <mergeCell ref="Y52:Y53"/>
    <mergeCell ref="K50:K51"/>
    <mergeCell ref="L50:W51"/>
    <mergeCell ref="Y54:Y55"/>
    <mergeCell ref="K46:K47"/>
    <mergeCell ref="L46:W47"/>
    <mergeCell ref="K48:K49"/>
    <mergeCell ref="K54:K55"/>
    <mergeCell ref="L54:W55"/>
    <mergeCell ref="U42:V44"/>
    <mergeCell ref="Q42:R44"/>
    <mergeCell ref="AW65:AW66"/>
    <mergeCell ref="AX59:AX60"/>
    <mergeCell ref="AY59:AY60"/>
    <mergeCell ref="AZ59:AZ60"/>
    <mergeCell ref="AZ65:AZ66"/>
    <mergeCell ref="AH50:AH51"/>
    <mergeCell ref="AH61:AK62"/>
    <mergeCell ref="AF63:AG64"/>
    <mergeCell ref="AH63:AK64"/>
    <mergeCell ref="AF65:AG66"/>
    <mergeCell ref="AH65:AK66"/>
    <mergeCell ref="AF61:AG62"/>
    <mergeCell ref="AT63:AT64"/>
    <mergeCell ref="AL65:AL66"/>
    <mergeCell ref="AM65:AM66"/>
    <mergeCell ref="AN65:AN66"/>
    <mergeCell ref="AO65:AO66"/>
    <mergeCell ref="AP65:AP66"/>
    <mergeCell ref="AT65:AT66"/>
    <mergeCell ref="AG48:AG49"/>
    <mergeCell ref="AU65:AU66"/>
    <mergeCell ref="AP63:AP64"/>
    <mergeCell ref="AQ63:AQ64"/>
    <mergeCell ref="AK30:AM32"/>
    <mergeCell ref="AE34:AG35"/>
    <mergeCell ref="AC61:AE62"/>
    <mergeCell ref="AC63:AE64"/>
    <mergeCell ref="AC65:AE66"/>
    <mergeCell ref="AC50:AC51"/>
    <mergeCell ref="AR69:AR70"/>
    <mergeCell ref="AH67:AK68"/>
    <mergeCell ref="AI50:AI51"/>
    <mergeCell ref="AG54:AG55"/>
    <mergeCell ref="AC54:AC55"/>
    <mergeCell ref="AH54:AH55"/>
    <mergeCell ref="AI54:AI55"/>
    <mergeCell ref="AE54:AE55"/>
    <mergeCell ref="AF54:AF55"/>
    <mergeCell ref="AD54:AD55"/>
    <mergeCell ref="AE52:AE53"/>
    <mergeCell ref="AF52:AF53"/>
    <mergeCell ref="AG52:AG53"/>
    <mergeCell ref="AH52:AH53"/>
    <mergeCell ref="AI52:AI53"/>
    <mergeCell ref="AC52:AC53"/>
    <mergeCell ref="AS69:AS70"/>
    <mergeCell ref="AT69:AT70"/>
    <mergeCell ref="AL71:AL72"/>
    <mergeCell ref="AM71:AM72"/>
    <mergeCell ref="AN71:AN72"/>
    <mergeCell ref="AO71:AO72"/>
    <mergeCell ref="AP71:AP72"/>
    <mergeCell ref="AQ71:AQ72"/>
    <mergeCell ref="AR71:AR72"/>
    <mergeCell ref="AS71:AS72"/>
    <mergeCell ref="AT71:AT72"/>
    <mergeCell ref="AM69:AM70"/>
    <mergeCell ref="AN69:AN70"/>
    <mergeCell ref="AO69:AO70"/>
    <mergeCell ref="AP69:AP70"/>
    <mergeCell ref="AQ69:AQ70"/>
    <mergeCell ref="AL73:AL74"/>
    <mergeCell ref="AM73:AM74"/>
    <mergeCell ref="AN73:AN74"/>
    <mergeCell ref="AO73:AO74"/>
    <mergeCell ref="AP73:AP74"/>
    <mergeCell ref="AQ73:AQ74"/>
    <mergeCell ref="AR73:AR74"/>
    <mergeCell ref="AS73:AS74"/>
    <mergeCell ref="AT73:AT74"/>
    <mergeCell ref="AL75:AL76"/>
    <mergeCell ref="AM75:AM76"/>
    <mergeCell ref="AN75:AN76"/>
    <mergeCell ref="AO75:AO76"/>
    <mergeCell ref="AP75:AP76"/>
    <mergeCell ref="AQ75:AQ76"/>
    <mergeCell ref="AR75:AR76"/>
    <mergeCell ref="AS75:AS76"/>
    <mergeCell ref="AT75:AT76"/>
    <mergeCell ref="AL79:AL80"/>
    <mergeCell ref="AM79:AM80"/>
    <mergeCell ref="AN79:AN80"/>
    <mergeCell ref="AO79:AO80"/>
    <mergeCell ref="AP79:AP80"/>
    <mergeCell ref="AQ79:AQ80"/>
    <mergeCell ref="AR79:AR80"/>
    <mergeCell ref="AS79:AS80"/>
    <mergeCell ref="AT79:AT80"/>
    <mergeCell ref="AL81:AL82"/>
    <mergeCell ref="AM81:AM82"/>
    <mergeCell ref="AN81:AN82"/>
    <mergeCell ref="AO81:AO82"/>
    <mergeCell ref="AP81:AP82"/>
    <mergeCell ref="AQ81:AQ82"/>
    <mergeCell ref="AR81:AR82"/>
    <mergeCell ref="AS81:AS82"/>
    <mergeCell ref="AT81:AT82"/>
    <mergeCell ref="AU63:AU64"/>
    <mergeCell ref="AV63:AV64"/>
    <mergeCell ref="AW63:AW64"/>
    <mergeCell ref="BC67:BC68"/>
    <mergeCell ref="BB65:BB66"/>
    <mergeCell ref="BC65:BC66"/>
    <mergeCell ref="AX63:AX64"/>
    <mergeCell ref="AY63:AY64"/>
    <mergeCell ref="AZ63:AZ64"/>
    <mergeCell ref="BC63:BC64"/>
    <mergeCell ref="AY67:AY68"/>
    <mergeCell ref="AZ67:AZ68"/>
    <mergeCell ref="BA67:BA68"/>
    <mergeCell ref="BB67:BB68"/>
    <mergeCell ref="AX67:AX68"/>
    <mergeCell ref="AX65:AX66"/>
    <mergeCell ref="AY65:AY66"/>
    <mergeCell ref="BA65:BA66"/>
    <mergeCell ref="BA63:BA64"/>
    <mergeCell ref="BB63:BB64"/>
    <mergeCell ref="AU67:AU68"/>
    <mergeCell ref="AV67:AV68"/>
    <mergeCell ref="AW67:AW68"/>
    <mergeCell ref="AV65:AV66"/>
    <mergeCell ref="BA59:BA60"/>
    <mergeCell ref="BB59:BB60"/>
    <mergeCell ref="BC59:BC60"/>
    <mergeCell ref="AU61:AU62"/>
    <mergeCell ref="AV61:AV62"/>
    <mergeCell ref="AW61:AW62"/>
    <mergeCell ref="AX61:AX62"/>
    <mergeCell ref="AY61:AY62"/>
    <mergeCell ref="AZ61:AZ62"/>
    <mergeCell ref="BA61:BA62"/>
    <mergeCell ref="BB61:BB62"/>
    <mergeCell ref="AU59:AU60"/>
    <mergeCell ref="AV59:AV60"/>
    <mergeCell ref="AW59:AW60"/>
    <mergeCell ref="BC61:BC62"/>
    <mergeCell ref="AZ69:AZ70"/>
    <mergeCell ref="BA69:BA70"/>
    <mergeCell ref="BB69:BB70"/>
    <mergeCell ref="BC69:BC70"/>
    <mergeCell ref="AU71:AU72"/>
    <mergeCell ref="AV71:AV72"/>
    <mergeCell ref="AW71:AW72"/>
    <mergeCell ref="AX71:AX72"/>
    <mergeCell ref="AY71:AY72"/>
    <mergeCell ref="AZ71:AZ72"/>
    <mergeCell ref="BA71:BA72"/>
    <mergeCell ref="BB71:BB72"/>
    <mergeCell ref="BC71:BC72"/>
    <mergeCell ref="AX69:AX70"/>
    <mergeCell ref="AY69:AY70"/>
    <mergeCell ref="AU69:AU70"/>
    <mergeCell ref="AV69:AV70"/>
    <mergeCell ref="AW69:AW70"/>
    <mergeCell ref="AU73:AU74"/>
    <mergeCell ref="AV73:AV74"/>
    <mergeCell ref="AW73:AW74"/>
    <mergeCell ref="AX73:AX74"/>
    <mergeCell ref="AY73:AY74"/>
    <mergeCell ref="AZ73:AZ74"/>
    <mergeCell ref="BA73:BA74"/>
    <mergeCell ref="BB73:BB74"/>
    <mergeCell ref="BC73:BC74"/>
    <mergeCell ref="BB77:BB78"/>
    <mergeCell ref="BC77:BC78"/>
    <mergeCell ref="AU75:AU76"/>
    <mergeCell ref="AV75:AV76"/>
    <mergeCell ref="AW75:AW76"/>
    <mergeCell ref="AX75:AX76"/>
    <mergeCell ref="AY75:AY76"/>
    <mergeCell ref="AZ75:AZ76"/>
    <mergeCell ref="BA75:BA76"/>
    <mergeCell ref="BB75:BB76"/>
    <mergeCell ref="BC75:BC76"/>
    <mergeCell ref="AU77:AU78"/>
    <mergeCell ref="AV77:AV78"/>
    <mergeCell ref="AW77:AW78"/>
    <mergeCell ref="AX77:AX78"/>
    <mergeCell ref="AY77:AY78"/>
    <mergeCell ref="AZ77:AZ78"/>
    <mergeCell ref="BA77:BA78"/>
    <mergeCell ref="BB81:BB82"/>
    <mergeCell ref="BC81:BC82"/>
    <mergeCell ref="AU79:AU80"/>
    <mergeCell ref="AV79:AV80"/>
    <mergeCell ref="AW79:AW80"/>
    <mergeCell ref="AX79:AX80"/>
    <mergeCell ref="AY79:AY80"/>
    <mergeCell ref="AZ79:AZ80"/>
    <mergeCell ref="BA79:BA80"/>
    <mergeCell ref="BB79:BB80"/>
    <mergeCell ref="BC79:BC80"/>
    <mergeCell ref="AU81:AU82"/>
    <mergeCell ref="AV81:AV82"/>
    <mergeCell ref="AW81:AW82"/>
    <mergeCell ref="AX81:AX82"/>
    <mergeCell ref="AY81:AY82"/>
    <mergeCell ref="AZ81:AZ82"/>
    <mergeCell ref="BA81:BA82"/>
    <mergeCell ref="AD52:AD53"/>
    <mergeCell ref="AE50:AE51"/>
    <mergeCell ref="Z52:Z53"/>
    <mergeCell ref="AA52:AA53"/>
    <mergeCell ref="AB52:AB53"/>
    <mergeCell ref="AF50:AF51"/>
    <mergeCell ref="AE46:AE47"/>
    <mergeCell ref="AF46:AF47"/>
    <mergeCell ref="AG46:AG47"/>
    <mergeCell ref="AD48:AD49"/>
    <mergeCell ref="AE48:AE49"/>
    <mergeCell ref="AF48:AF49"/>
    <mergeCell ref="CH69:CH70"/>
    <mergeCell ref="CH46:CH47"/>
    <mergeCell ref="CG48:CG49"/>
    <mergeCell ref="CH48:CH49"/>
    <mergeCell ref="CG50:CG51"/>
    <mergeCell ref="CH50:CH51"/>
    <mergeCell ref="CG54:CG55"/>
    <mergeCell ref="CH54:CH55"/>
    <mergeCell ref="CG59:CG60"/>
    <mergeCell ref="CH59:CH60"/>
    <mergeCell ref="CG46:CG47"/>
    <mergeCell ref="CH77:CH78"/>
    <mergeCell ref="CG71:CG72"/>
    <mergeCell ref="CH71:CH72"/>
    <mergeCell ref="CG73:CG74"/>
    <mergeCell ref="CH73:CH74"/>
    <mergeCell ref="F1:AH3"/>
    <mergeCell ref="CG83:CG84"/>
    <mergeCell ref="CH83:CH84"/>
    <mergeCell ref="CG79:CG80"/>
    <mergeCell ref="CH79:CH80"/>
    <mergeCell ref="CG81:CG82"/>
    <mergeCell ref="CH81:CH82"/>
    <mergeCell ref="CG75:CG76"/>
    <mergeCell ref="CH75:CH76"/>
    <mergeCell ref="CG77:CG78"/>
    <mergeCell ref="CG61:CG62"/>
    <mergeCell ref="CH61:CH62"/>
    <mergeCell ref="CG63:CG64"/>
    <mergeCell ref="CH63:CH64"/>
    <mergeCell ref="CG65:CG66"/>
    <mergeCell ref="CH65:CH66"/>
    <mergeCell ref="CG67:CG68"/>
    <mergeCell ref="CH67:CH68"/>
    <mergeCell ref="CG69:CG70"/>
    <mergeCell ref="AO30:BC30"/>
    <mergeCell ref="AN31:BC32"/>
    <mergeCell ref="AI46:AI47"/>
    <mergeCell ref="AH46:AH47"/>
    <mergeCell ref="L30:AG31"/>
    <mergeCell ref="L32:AG33"/>
    <mergeCell ref="K39:N41"/>
    <mergeCell ref="AC34:AD35"/>
    <mergeCell ref="Z34:AB35"/>
    <mergeCell ref="X34:Y35"/>
    <mergeCell ref="AD46:AD47"/>
    <mergeCell ref="K37:X38"/>
    <mergeCell ref="AB46:AB47"/>
    <mergeCell ref="U39:V41"/>
    <mergeCell ref="X46:X47"/>
    <mergeCell ref="Y46:Y47"/>
    <mergeCell ref="O39:P41"/>
    <mergeCell ref="Q39:R41"/>
    <mergeCell ref="S42:T44"/>
    <mergeCell ref="AQ36:AZ36"/>
    <mergeCell ref="A21:M22"/>
    <mergeCell ref="K57:AB58"/>
    <mergeCell ref="AC57:AE58"/>
    <mergeCell ref="AF57:AG58"/>
    <mergeCell ref="AH57:AK58"/>
    <mergeCell ref="AL57:AT58"/>
    <mergeCell ref="K59:AB60"/>
    <mergeCell ref="AC59:AE60"/>
    <mergeCell ref="AF59:AG60"/>
    <mergeCell ref="AH59:AK60"/>
    <mergeCell ref="AL59:AL60"/>
    <mergeCell ref="AM59:AM60"/>
    <mergeCell ref="AN59:AN60"/>
    <mergeCell ref="AO59:AO60"/>
    <mergeCell ref="AP59:AP60"/>
    <mergeCell ref="AQ59:AQ60"/>
    <mergeCell ref="AR59:AR60"/>
    <mergeCell ref="AS59:AS60"/>
    <mergeCell ref="AT59:AT60"/>
    <mergeCell ref="AB50:AB51"/>
    <mergeCell ref="L27:AC28"/>
    <mergeCell ref="W39:Z41"/>
    <mergeCell ref="AA39:BC41"/>
    <mergeCell ref="W42:Z44"/>
    <mergeCell ref="AK33:AM35"/>
    <mergeCell ref="AN33:AZ35"/>
    <mergeCell ref="AC48:AC49"/>
    <mergeCell ref="L34:R35"/>
    <mergeCell ref="S34:T35"/>
    <mergeCell ref="U34:W35"/>
    <mergeCell ref="L83:S84"/>
    <mergeCell ref="AH48:AH49"/>
    <mergeCell ref="AI48:AI49"/>
    <mergeCell ref="X54:X55"/>
    <mergeCell ref="AA50:AA51"/>
    <mergeCell ref="AD50:AD51"/>
    <mergeCell ref="AG50:AG51"/>
    <mergeCell ref="L48:W49"/>
    <mergeCell ref="S39:T41"/>
    <mergeCell ref="Z46:Z47"/>
    <mergeCell ref="AA46:AA47"/>
    <mergeCell ref="X48:X49"/>
    <mergeCell ref="AA42:AJ44"/>
    <mergeCell ref="AK42:AN44"/>
    <mergeCell ref="Y48:Y49"/>
    <mergeCell ref="Z48:Z49"/>
    <mergeCell ref="AA48:AA49"/>
    <mergeCell ref="AB48:AB49"/>
    <mergeCell ref="AV96:AY96"/>
    <mergeCell ref="AZ96:BC96"/>
    <mergeCell ref="AJ97:AM99"/>
    <mergeCell ref="AN97:AQ99"/>
    <mergeCell ref="AR97:AU99"/>
    <mergeCell ref="AV97:AY99"/>
    <mergeCell ref="AZ97:BC99"/>
    <mergeCell ref="K85:AA86"/>
    <mergeCell ref="AC85:AK88"/>
    <mergeCell ref="AL85:AT86"/>
    <mergeCell ref="AL87:AT88"/>
    <mergeCell ref="AC89:AT90"/>
    <mergeCell ref="AC91:AK94"/>
    <mergeCell ref="AL91:AT92"/>
    <mergeCell ref="AL93:AT94"/>
    <mergeCell ref="AJ96:AM96"/>
    <mergeCell ref="AN96:AQ96"/>
    <mergeCell ref="AR96:AU96"/>
  </mergeCells>
  <phoneticPr fontId="2"/>
  <pageMargins left="0.63" right="0.2" top="0.54" bottom="0.35" header="0.2" footer="0.2"/>
  <pageSetup paperSize="9" scale="5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68"/>
  <sheetViews>
    <sheetView showZeros="0" tabSelected="1" view="pageBreakPreview" zoomScaleNormal="100" zoomScaleSheetLayoutView="100" workbookViewId="0"/>
  </sheetViews>
  <sheetFormatPr defaultRowHeight="17.399999999999999"/>
  <cols>
    <col min="1" max="45" width="2.109375" style="3" customWidth="1"/>
    <col min="46" max="46" width="1.109375" style="3" customWidth="1"/>
    <col min="47" max="47" width="12.44140625" style="3" hidden="1" customWidth="1"/>
    <col min="48" max="48" width="3.21875" style="3" hidden="1" customWidth="1"/>
    <col min="49" max="49" width="7.21875" style="3" customWidth="1"/>
    <col min="50" max="50" width="12.33203125" style="4" customWidth="1"/>
    <col min="51" max="51" width="24.44140625" style="4" bestFit="1" customWidth="1"/>
    <col min="52" max="52" width="12.44140625" style="3" bestFit="1" customWidth="1"/>
    <col min="53" max="16384" width="8.88671875" style="3"/>
  </cols>
  <sheetData>
    <row r="1" spans="1:52" ht="13.5" customHeight="1">
      <c r="A1" s="1"/>
      <c r="B1" s="356" t="s">
        <v>0</v>
      </c>
      <c r="C1" s="356"/>
      <c r="D1" s="356"/>
      <c r="E1" s="356"/>
      <c r="F1" s="356"/>
      <c r="G1" s="356"/>
      <c r="H1" s="356"/>
      <c r="I1" s="356"/>
      <c r="J1" s="356"/>
      <c r="K1" s="356"/>
      <c r="L1" s="356"/>
      <c r="M1" s="356"/>
      <c r="N1" s="356"/>
      <c r="O1" s="356"/>
      <c r="P1" s="356"/>
      <c r="Q1" s="356"/>
      <c r="R1" s="356"/>
      <c r="S1" s="356"/>
      <c r="T1" s="356"/>
      <c r="U1" s="356"/>
      <c r="V1" s="356"/>
      <c r="W1" s="356"/>
      <c r="X1" s="2"/>
      <c r="Y1" s="1"/>
      <c r="Z1" s="1"/>
      <c r="AA1" s="252" t="s">
        <v>47</v>
      </c>
      <c r="AB1" s="222"/>
      <c r="AC1" s="222"/>
      <c r="AD1" s="18" t="s">
        <v>23</v>
      </c>
      <c r="AE1" s="362"/>
      <c r="AF1" s="362"/>
      <c r="AG1" s="362"/>
      <c r="AH1" s="362"/>
      <c r="AI1" s="362"/>
      <c r="AJ1" s="362"/>
      <c r="AK1" s="362"/>
      <c r="AL1" s="362"/>
      <c r="AM1" s="362"/>
      <c r="AN1" s="362"/>
      <c r="AO1" s="362"/>
      <c r="AP1" s="362"/>
      <c r="AQ1" s="362"/>
      <c r="AR1" s="362"/>
      <c r="AS1" s="363"/>
    </row>
    <row r="2" spans="1:52" ht="13.5" customHeight="1">
      <c r="A2" s="1"/>
      <c r="B2" s="356"/>
      <c r="C2" s="356"/>
      <c r="D2" s="356"/>
      <c r="E2" s="356"/>
      <c r="F2" s="356"/>
      <c r="G2" s="356"/>
      <c r="H2" s="356"/>
      <c r="I2" s="356"/>
      <c r="J2" s="356"/>
      <c r="K2" s="356"/>
      <c r="L2" s="356"/>
      <c r="M2" s="356"/>
      <c r="N2" s="356"/>
      <c r="O2" s="356"/>
      <c r="P2" s="356"/>
      <c r="Q2" s="356"/>
      <c r="R2" s="356"/>
      <c r="S2" s="356"/>
      <c r="T2" s="356"/>
      <c r="U2" s="356"/>
      <c r="V2" s="356"/>
      <c r="W2" s="356"/>
      <c r="X2" s="2"/>
      <c r="Y2" s="1"/>
      <c r="Z2" s="1"/>
      <c r="AA2" s="90"/>
      <c r="AB2" s="91"/>
      <c r="AC2" s="91"/>
      <c r="AD2" s="364"/>
      <c r="AE2" s="364"/>
      <c r="AF2" s="364"/>
      <c r="AG2" s="364"/>
      <c r="AH2" s="364"/>
      <c r="AI2" s="364"/>
      <c r="AJ2" s="364"/>
      <c r="AK2" s="364"/>
      <c r="AL2" s="364"/>
      <c r="AM2" s="364"/>
      <c r="AN2" s="364"/>
      <c r="AO2" s="364"/>
      <c r="AP2" s="364"/>
      <c r="AQ2" s="364"/>
      <c r="AR2" s="364"/>
      <c r="AS2" s="365"/>
      <c r="AX2" s="348" t="s">
        <v>33</v>
      </c>
      <c r="AY2" s="348"/>
    </row>
    <row r="3" spans="1:52" ht="13.5" customHeight="1">
      <c r="A3" s="1"/>
      <c r="B3" s="357" t="s">
        <v>38</v>
      </c>
      <c r="C3" s="357"/>
      <c r="D3" s="357"/>
      <c r="E3" s="357"/>
      <c r="F3" s="357"/>
      <c r="G3" s="357"/>
      <c r="H3" s="357"/>
      <c r="I3" s="357"/>
      <c r="J3" s="357"/>
      <c r="K3" s="357"/>
      <c r="L3" s="357"/>
      <c r="M3" s="357"/>
      <c r="N3" s="357"/>
      <c r="O3" s="357"/>
      <c r="P3" s="357"/>
      <c r="Q3" s="357"/>
      <c r="R3" s="357"/>
      <c r="S3" s="357"/>
      <c r="T3" s="357"/>
      <c r="U3" s="357"/>
      <c r="V3" s="357"/>
      <c r="W3" s="357"/>
      <c r="X3" s="5"/>
      <c r="Y3" s="1"/>
      <c r="Z3" s="1"/>
      <c r="AA3" s="90"/>
      <c r="AB3" s="91"/>
      <c r="AC3" s="91"/>
      <c r="AD3" s="364"/>
      <c r="AE3" s="364"/>
      <c r="AF3" s="364"/>
      <c r="AG3" s="364"/>
      <c r="AH3" s="364"/>
      <c r="AI3" s="364"/>
      <c r="AJ3" s="364"/>
      <c r="AK3" s="364"/>
      <c r="AL3" s="364"/>
      <c r="AM3" s="364"/>
      <c r="AN3" s="364"/>
      <c r="AO3" s="364"/>
      <c r="AP3" s="364"/>
      <c r="AQ3" s="364"/>
      <c r="AR3" s="364"/>
      <c r="AS3" s="365"/>
      <c r="AX3" s="348"/>
      <c r="AY3" s="348"/>
    </row>
    <row r="4" spans="1:52" ht="13.5" customHeight="1" thickBot="1">
      <c r="A4" s="1"/>
      <c r="B4" s="357"/>
      <c r="C4" s="357"/>
      <c r="D4" s="357"/>
      <c r="E4" s="357"/>
      <c r="F4" s="357"/>
      <c r="G4" s="357"/>
      <c r="H4" s="357"/>
      <c r="I4" s="357"/>
      <c r="J4" s="357"/>
      <c r="K4" s="357"/>
      <c r="L4" s="357"/>
      <c r="M4" s="357"/>
      <c r="N4" s="357"/>
      <c r="O4" s="357"/>
      <c r="P4" s="357"/>
      <c r="Q4" s="357"/>
      <c r="R4" s="357"/>
      <c r="S4" s="357"/>
      <c r="T4" s="357"/>
      <c r="U4" s="357"/>
      <c r="V4" s="357"/>
      <c r="W4" s="357"/>
      <c r="X4" s="5"/>
      <c r="Y4" s="1"/>
      <c r="Z4" s="1"/>
      <c r="AA4" s="90" t="s">
        <v>1</v>
      </c>
      <c r="AB4" s="91"/>
      <c r="AC4" s="91"/>
      <c r="AD4" s="92"/>
      <c r="AE4" s="92"/>
      <c r="AF4" s="92"/>
      <c r="AG4" s="92"/>
      <c r="AH4" s="92"/>
      <c r="AI4" s="92"/>
      <c r="AJ4" s="92"/>
      <c r="AK4" s="92"/>
      <c r="AL4" s="92"/>
      <c r="AM4" s="92"/>
      <c r="AN4" s="92"/>
      <c r="AO4" s="92"/>
      <c r="AP4" s="92"/>
      <c r="AQ4" s="91" t="s">
        <v>2</v>
      </c>
      <c r="AR4" s="91"/>
      <c r="AS4" s="284"/>
    </row>
    <row r="5" spans="1:52" ht="13.2" customHeight="1">
      <c r="B5" s="404"/>
      <c r="C5" s="405"/>
      <c r="D5" s="405"/>
      <c r="E5" s="405"/>
      <c r="F5" s="405"/>
      <c r="G5" s="405"/>
      <c r="H5" s="405"/>
      <c r="I5" s="358" t="s">
        <v>3</v>
      </c>
      <c r="J5" s="358"/>
      <c r="K5" s="405"/>
      <c r="L5" s="405"/>
      <c r="M5" s="405"/>
      <c r="N5" s="358" t="s">
        <v>4</v>
      </c>
      <c r="O5" s="358"/>
      <c r="P5" s="405"/>
      <c r="Q5" s="405"/>
      <c r="R5" s="405"/>
      <c r="S5" s="358" t="s">
        <v>5</v>
      </c>
      <c r="T5" s="358"/>
      <c r="U5" s="358" t="s">
        <v>6</v>
      </c>
      <c r="V5" s="358"/>
      <c r="W5" s="359"/>
      <c r="X5" s="6"/>
      <c r="Y5" s="1"/>
      <c r="Z5" s="1"/>
      <c r="AA5" s="90"/>
      <c r="AB5" s="91"/>
      <c r="AC5" s="91"/>
      <c r="AD5" s="92"/>
      <c r="AE5" s="92"/>
      <c r="AF5" s="92"/>
      <c r="AG5" s="92"/>
      <c r="AH5" s="92"/>
      <c r="AI5" s="92"/>
      <c r="AJ5" s="92"/>
      <c r="AK5" s="92"/>
      <c r="AL5" s="92"/>
      <c r="AM5" s="92"/>
      <c r="AN5" s="92"/>
      <c r="AO5" s="92"/>
      <c r="AP5" s="92"/>
      <c r="AQ5" s="91"/>
      <c r="AR5" s="91"/>
      <c r="AS5" s="284"/>
    </row>
    <row r="6" spans="1:52" ht="13.2" customHeight="1" thickBot="1">
      <c r="A6" s="1"/>
      <c r="B6" s="406"/>
      <c r="C6" s="407"/>
      <c r="D6" s="407"/>
      <c r="E6" s="407"/>
      <c r="F6" s="407"/>
      <c r="G6" s="407"/>
      <c r="H6" s="407"/>
      <c r="I6" s="360"/>
      <c r="J6" s="360"/>
      <c r="K6" s="407"/>
      <c r="L6" s="407"/>
      <c r="M6" s="407"/>
      <c r="N6" s="360"/>
      <c r="O6" s="360"/>
      <c r="P6" s="407"/>
      <c r="Q6" s="407"/>
      <c r="R6" s="407"/>
      <c r="S6" s="360"/>
      <c r="T6" s="360"/>
      <c r="U6" s="360"/>
      <c r="V6" s="360"/>
      <c r="W6" s="361"/>
      <c r="X6" s="6"/>
      <c r="Y6" s="1"/>
      <c r="Z6" s="1"/>
      <c r="AA6" s="90"/>
      <c r="AB6" s="91"/>
      <c r="AC6" s="91"/>
      <c r="AD6" s="92"/>
      <c r="AE6" s="92"/>
      <c r="AF6" s="92"/>
      <c r="AG6" s="92"/>
      <c r="AH6" s="92"/>
      <c r="AI6" s="92"/>
      <c r="AJ6" s="92"/>
      <c r="AK6" s="92"/>
      <c r="AL6" s="92"/>
      <c r="AM6" s="92"/>
      <c r="AN6" s="92"/>
      <c r="AO6" s="92"/>
      <c r="AP6" s="92"/>
      <c r="AQ6" s="91"/>
      <c r="AR6" s="91"/>
      <c r="AS6" s="284"/>
    </row>
    <row r="7" spans="1:52" ht="13.5" customHeight="1">
      <c r="A7" s="1"/>
      <c r="B7" s="1"/>
      <c r="C7" s="1"/>
      <c r="D7" s="1"/>
      <c r="E7" s="1"/>
      <c r="F7" s="1"/>
      <c r="G7" s="1"/>
      <c r="H7" s="1"/>
      <c r="I7" s="1"/>
      <c r="J7" s="1"/>
      <c r="K7" s="1"/>
      <c r="L7" s="1"/>
      <c r="M7" s="1"/>
      <c r="N7" s="1"/>
      <c r="O7" s="1"/>
      <c r="P7" s="1"/>
      <c r="Q7" s="1"/>
      <c r="R7" s="1"/>
      <c r="S7" s="1"/>
      <c r="T7" s="1"/>
      <c r="U7" s="1"/>
      <c r="V7" s="1"/>
      <c r="W7" s="1"/>
      <c r="X7" s="1"/>
      <c r="Y7" s="1"/>
      <c r="Z7" s="1"/>
      <c r="AA7" s="27" t="s">
        <v>63</v>
      </c>
      <c r="AB7" s="28"/>
      <c r="AC7" s="28"/>
      <c r="AD7" s="28"/>
      <c r="AE7" s="28"/>
      <c r="AF7" s="28"/>
      <c r="AG7" s="91"/>
      <c r="AH7" s="91"/>
      <c r="AI7" s="91"/>
      <c r="AJ7" s="91"/>
      <c r="AK7" s="91"/>
      <c r="AL7" s="91"/>
      <c r="AM7" s="91"/>
      <c r="AN7" s="91"/>
      <c r="AO7" s="91"/>
      <c r="AP7" s="91"/>
      <c r="AQ7" s="91"/>
      <c r="AR7" s="91"/>
      <c r="AS7" s="284"/>
    </row>
    <row r="8" spans="1:52" ht="15" customHeight="1" thickBot="1">
      <c r="A8" s="398" t="s">
        <v>21</v>
      </c>
      <c r="B8" s="399"/>
      <c r="C8" s="399"/>
      <c r="D8" s="399"/>
      <c r="E8" s="399"/>
      <c r="F8" s="399"/>
      <c r="G8" s="399"/>
      <c r="H8" s="399"/>
      <c r="I8" s="399"/>
      <c r="J8" s="399"/>
      <c r="K8" s="399"/>
      <c r="L8" s="399"/>
      <c r="M8" s="399"/>
      <c r="N8" s="400"/>
      <c r="O8" s="1"/>
      <c r="P8" s="1"/>
      <c r="Q8" s="1"/>
      <c r="R8" s="1"/>
      <c r="S8" s="1"/>
      <c r="T8" s="1"/>
      <c r="U8" s="1"/>
      <c r="V8" s="1"/>
      <c r="W8" s="1"/>
      <c r="X8" s="1"/>
      <c r="Y8" s="1"/>
      <c r="Z8" s="1"/>
      <c r="AA8" s="285" t="s">
        <v>22</v>
      </c>
      <c r="AB8" s="286"/>
      <c r="AC8" s="286"/>
      <c r="AD8" s="180"/>
      <c r="AE8" s="180"/>
      <c r="AF8" s="180"/>
      <c r="AG8" s="180"/>
      <c r="AH8" s="180"/>
      <c r="AI8" s="180"/>
      <c r="AJ8" s="180"/>
      <c r="AK8" s="180"/>
      <c r="AL8" s="180"/>
      <c r="AM8" s="180"/>
      <c r="AN8" s="180"/>
      <c r="AO8" s="180"/>
      <c r="AP8" s="180"/>
      <c r="AQ8" s="180"/>
      <c r="AR8" s="180"/>
      <c r="AS8" s="267"/>
    </row>
    <row r="9" spans="1:52" ht="13.8" customHeight="1" thickBot="1">
      <c r="A9" s="401"/>
      <c r="B9" s="402"/>
      <c r="C9" s="402"/>
      <c r="D9" s="402"/>
      <c r="E9" s="402"/>
      <c r="F9" s="402"/>
      <c r="G9" s="402"/>
      <c r="H9" s="402"/>
      <c r="I9" s="402"/>
      <c r="J9" s="402"/>
      <c r="K9" s="402"/>
      <c r="L9" s="402"/>
      <c r="M9" s="402"/>
      <c r="N9" s="403"/>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X9" s="395" t="s">
        <v>29</v>
      </c>
      <c r="AY9" s="396"/>
    </row>
    <row r="10" spans="1:52" ht="13.05" customHeight="1">
      <c r="A10" s="421" t="s">
        <v>46</v>
      </c>
      <c r="B10" s="422"/>
      <c r="C10" s="422"/>
      <c r="D10" s="423"/>
      <c r="E10" s="417" t="str">
        <f>IF(LEN(AY10)-3&lt;1,"",MID(AY10,LEN(AY10)-3,1))</f>
        <v/>
      </c>
      <c r="F10" s="418"/>
      <c r="G10" s="432" t="str">
        <f>IF(LEN(AY10)-2&lt;1,"",MID(AY10,LEN(AY10)-2,1))</f>
        <v/>
      </c>
      <c r="H10" s="418"/>
      <c r="I10" s="434" t="str">
        <f>IF(LEN(AY10)-1&lt;1,"",MID(AY10,LEN(AY10)-1,1))</f>
        <v/>
      </c>
      <c r="J10" s="418"/>
      <c r="K10" s="437" t="str">
        <f>IF(AY10="","",MID(AY10,LEN(AY10),1))</f>
        <v/>
      </c>
      <c r="L10" s="438"/>
      <c r="M10" s="408" t="s">
        <v>8</v>
      </c>
      <c r="N10" s="409"/>
      <c r="O10" s="409"/>
      <c r="P10" s="410"/>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161"/>
      <c r="AX10" s="350" t="s">
        <v>7</v>
      </c>
      <c r="AY10" s="397"/>
    </row>
    <row r="11" spans="1:52" ht="13.05" customHeight="1">
      <c r="A11" s="424"/>
      <c r="B11" s="185"/>
      <c r="C11" s="185"/>
      <c r="D11" s="186"/>
      <c r="E11" s="52"/>
      <c r="F11" s="419"/>
      <c r="G11" s="46"/>
      <c r="H11" s="419"/>
      <c r="I11" s="435"/>
      <c r="J11" s="419"/>
      <c r="K11" s="439"/>
      <c r="L11" s="440"/>
      <c r="M11" s="411"/>
      <c r="N11" s="412"/>
      <c r="O11" s="412"/>
      <c r="P11" s="413"/>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3"/>
      <c r="AX11" s="350"/>
      <c r="AY11" s="397"/>
    </row>
    <row r="12" spans="1:52" ht="13.05" customHeight="1">
      <c r="A12" s="425"/>
      <c r="B12" s="426"/>
      <c r="C12" s="426"/>
      <c r="D12" s="427"/>
      <c r="E12" s="420"/>
      <c r="F12" s="347"/>
      <c r="G12" s="433"/>
      <c r="H12" s="347"/>
      <c r="I12" s="436"/>
      <c r="J12" s="347"/>
      <c r="K12" s="233"/>
      <c r="L12" s="235"/>
      <c r="M12" s="414"/>
      <c r="N12" s="415"/>
      <c r="O12" s="415"/>
      <c r="P12" s="416"/>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5"/>
      <c r="AX12" s="350"/>
      <c r="AY12" s="397"/>
    </row>
    <row r="13" spans="1:52" ht="13.05" customHeight="1">
      <c r="A13" s="428" t="s">
        <v>48</v>
      </c>
      <c r="B13" s="182"/>
      <c r="C13" s="182"/>
      <c r="D13" s="183"/>
      <c r="E13" s="268"/>
      <c r="F13" s="230"/>
      <c r="G13" s="263"/>
      <c r="H13" s="230"/>
      <c r="I13" s="230"/>
      <c r="J13" s="230"/>
      <c r="K13" s="230"/>
      <c r="L13" s="261"/>
      <c r="M13" s="181" t="s">
        <v>39</v>
      </c>
      <c r="N13" s="182"/>
      <c r="O13" s="182"/>
      <c r="P13" s="183"/>
      <c r="Q13" s="175"/>
      <c r="R13" s="176"/>
      <c r="S13" s="176"/>
      <c r="T13" s="176"/>
      <c r="U13" s="176"/>
      <c r="V13" s="176"/>
      <c r="W13" s="176"/>
      <c r="X13" s="176"/>
      <c r="Y13" s="176"/>
      <c r="Z13" s="176"/>
      <c r="AA13" s="181" t="s">
        <v>40</v>
      </c>
      <c r="AB13" s="182"/>
      <c r="AC13" s="182"/>
      <c r="AD13" s="183"/>
      <c r="AE13" s="176"/>
      <c r="AF13" s="176"/>
      <c r="AG13" s="176"/>
      <c r="AH13" s="176"/>
      <c r="AI13" s="176"/>
      <c r="AJ13" s="176"/>
      <c r="AK13" s="176"/>
      <c r="AL13" s="176"/>
      <c r="AM13" s="176"/>
      <c r="AN13" s="176"/>
      <c r="AO13" s="176"/>
      <c r="AP13" s="176"/>
      <c r="AQ13" s="176"/>
      <c r="AR13" s="176"/>
      <c r="AS13" s="265"/>
      <c r="AX13" s="350" t="s">
        <v>11</v>
      </c>
      <c r="AY13" s="351"/>
    </row>
    <row r="14" spans="1:52" ht="13.05" customHeight="1">
      <c r="A14" s="424"/>
      <c r="B14" s="185"/>
      <c r="C14" s="185"/>
      <c r="D14" s="186"/>
      <c r="E14" s="268"/>
      <c r="F14" s="230"/>
      <c r="G14" s="263"/>
      <c r="H14" s="230"/>
      <c r="I14" s="230"/>
      <c r="J14" s="230"/>
      <c r="K14" s="230"/>
      <c r="L14" s="261"/>
      <c r="M14" s="184"/>
      <c r="N14" s="185"/>
      <c r="O14" s="185"/>
      <c r="P14" s="186"/>
      <c r="Q14" s="177"/>
      <c r="R14" s="178"/>
      <c r="S14" s="178"/>
      <c r="T14" s="178"/>
      <c r="U14" s="178"/>
      <c r="V14" s="178"/>
      <c r="W14" s="178"/>
      <c r="X14" s="178"/>
      <c r="Y14" s="178"/>
      <c r="Z14" s="178"/>
      <c r="AA14" s="184"/>
      <c r="AB14" s="185"/>
      <c r="AC14" s="185"/>
      <c r="AD14" s="186"/>
      <c r="AE14" s="178"/>
      <c r="AF14" s="178"/>
      <c r="AG14" s="178"/>
      <c r="AH14" s="178"/>
      <c r="AI14" s="178"/>
      <c r="AJ14" s="178"/>
      <c r="AK14" s="178"/>
      <c r="AL14" s="178"/>
      <c r="AM14" s="178"/>
      <c r="AN14" s="178"/>
      <c r="AO14" s="178"/>
      <c r="AP14" s="178"/>
      <c r="AQ14" s="178"/>
      <c r="AR14" s="178"/>
      <c r="AS14" s="266"/>
      <c r="AX14" s="350"/>
      <c r="AY14" s="351"/>
      <c r="AZ14" s="7"/>
    </row>
    <row r="15" spans="1:52" ht="13.05" customHeight="1" thickBot="1">
      <c r="A15" s="429"/>
      <c r="B15" s="188"/>
      <c r="C15" s="188"/>
      <c r="D15" s="189"/>
      <c r="E15" s="269"/>
      <c r="F15" s="231"/>
      <c r="G15" s="264"/>
      <c r="H15" s="231"/>
      <c r="I15" s="231"/>
      <c r="J15" s="231"/>
      <c r="K15" s="231"/>
      <c r="L15" s="262"/>
      <c r="M15" s="187"/>
      <c r="N15" s="188"/>
      <c r="O15" s="188"/>
      <c r="P15" s="189"/>
      <c r="Q15" s="179"/>
      <c r="R15" s="180"/>
      <c r="S15" s="180"/>
      <c r="T15" s="180"/>
      <c r="U15" s="180"/>
      <c r="V15" s="180"/>
      <c r="W15" s="180"/>
      <c r="X15" s="180"/>
      <c r="Y15" s="180"/>
      <c r="Z15" s="180"/>
      <c r="AA15" s="187"/>
      <c r="AB15" s="188"/>
      <c r="AC15" s="188"/>
      <c r="AD15" s="189"/>
      <c r="AE15" s="180"/>
      <c r="AF15" s="180"/>
      <c r="AG15" s="180"/>
      <c r="AH15" s="180"/>
      <c r="AI15" s="180"/>
      <c r="AJ15" s="180"/>
      <c r="AK15" s="180"/>
      <c r="AL15" s="180"/>
      <c r="AM15" s="180"/>
      <c r="AN15" s="180"/>
      <c r="AO15" s="180"/>
      <c r="AP15" s="180"/>
      <c r="AQ15" s="180"/>
      <c r="AR15" s="180"/>
      <c r="AS15" s="267"/>
      <c r="AX15" s="350"/>
      <c r="AY15" s="351"/>
    </row>
    <row r="16" spans="1:52" ht="10.8" customHeight="1" thickBo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U16" s="8" t="s">
        <v>9</v>
      </c>
      <c r="AV16" s="3" t="s">
        <v>10</v>
      </c>
      <c r="AX16" s="350" t="s">
        <v>50</v>
      </c>
      <c r="AY16" s="351"/>
    </row>
    <row r="17" spans="1:51" ht="13.05" customHeight="1">
      <c r="A17" s="278" t="s">
        <v>54</v>
      </c>
      <c r="B17" s="430" t="s">
        <v>53</v>
      </c>
      <c r="C17" s="430"/>
      <c r="D17" s="430"/>
      <c r="E17" s="430"/>
      <c r="F17" s="430"/>
      <c r="G17" s="430"/>
      <c r="H17" s="430"/>
      <c r="I17" s="430"/>
      <c r="J17" s="430"/>
      <c r="K17" s="430"/>
      <c r="L17" s="430"/>
      <c r="M17" s="431"/>
      <c r="N17" s="389" t="str">
        <f>IF(LEN(AU17)-11&lt;1,"",MID(AU17,LEN(AU17)-11,1))</f>
        <v/>
      </c>
      <c r="O17" s="388" t="str">
        <f>IF(LEN(AU17)-10&lt;1,"",MID(AU17,LEN(AU17)-10,1))</f>
        <v/>
      </c>
      <c r="P17" s="382" t="str">
        <f>IF(LEN(AU17)-9&lt;1,"",MID(AU17,LEN(AU17)-9,1))</f>
        <v/>
      </c>
      <c r="Q17" s="389" t="str">
        <f>IF(LEN(AU17)-8&lt;1,"",MID(AU17,LEN(AU17)-8,1))</f>
        <v/>
      </c>
      <c r="R17" s="388" t="str">
        <f>IF(LEN(AU17)-7&lt;1,"",MID(AU17,LEN(AU17)-7,1))</f>
        <v/>
      </c>
      <c r="S17" s="382" t="str">
        <f>IF(LEN(AU17)-6&lt;1,"",MID(AU17,LEN(AU17)-6,1))</f>
        <v/>
      </c>
      <c r="T17" s="389" t="str">
        <f>IF(LEN(AU17)-5&lt;1,"",MID(AU17,LEN(AU17)-5,1))</f>
        <v/>
      </c>
      <c r="U17" s="388" t="str">
        <f>IF(LEN(AU17)-4&lt;1,"",MID(AU17,LEN(AU17)-4,1))</f>
        <v/>
      </c>
      <c r="V17" s="382" t="str">
        <f>IF(LEN(AU17)-3&lt;1,"",MID(AU17,LEN(AU17)-3,1))</f>
        <v/>
      </c>
      <c r="W17" s="389" t="str">
        <f>IF(LEN(AU17)-2&lt;1,"",MID(AU17,LEN(AU17)-2,1))</f>
        <v/>
      </c>
      <c r="X17" s="388" t="str">
        <f>IF(LEN(AU17)-1&lt;1,"",MID(AU17,LEN(AU17)-1,1))</f>
        <v/>
      </c>
      <c r="Y17" s="366" t="str">
        <f>MID(AU17,LEN(AU17),1)</f>
        <v>0</v>
      </c>
      <c r="Z17" s="1"/>
      <c r="AA17" s="1"/>
      <c r="AB17" s="1"/>
      <c r="AC17" s="1"/>
      <c r="AD17" s="1"/>
      <c r="AE17" s="1"/>
      <c r="AF17" s="1"/>
      <c r="AG17" s="1"/>
      <c r="AH17" s="1"/>
      <c r="AI17" s="1"/>
      <c r="AJ17" s="1"/>
      <c r="AK17" s="1"/>
      <c r="AL17" s="1"/>
      <c r="AM17" s="1"/>
      <c r="AN17" s="1"/>
      <c r="AO17" s="1"/>
      <c r="AP17" s="1"/>
      <c r="AQ17" s="1"/>
      <c r="AR17" s="1"/>
      <c r="AS17" s="1"/>
      <c r="AU17" s="228">
        <f>AV17</f>
        <v>0</v>
      </c>
      <c r="AV17" s="224">
        <f>AY13</f>
        <v>0</v>
      </c>
      <c r="AW17" s="24"/>
      <c r="AX17" s="350"/>
      <c r="AY17" s="351"/>
    </row>
    <row r="18" spans="1:51" ht="13.05" customHeight="1">
      <c r="A18" s="279"/>
      <c r="B18" s="386"/>
      <c r="C18" s="386"/>
      <c r="D18" s="386"/>
      <c r="E18" s="386"/>
      <c r="F18" s="386"/>
      <c r="G18" s="386"/>
      <c r="H18" s="386"/>
      <c r="I18" s="386"/>
      <c r="J18" s="386"/>
      <c r="K18" s="386"/>
      <c r="L18" s="386"/>
      <c r="M18" s="387"/>
      <c r="N18" s="343"/>
      <c r="O18" s="344"/>
      <c r="P18" s="345"/>
      <c r="Q18" s="343"/>
      <c r="R18" s="344"/>
      <c r="S18" s="345"/>
      <c r="T18" s="343"/>
      <c r="U18" s="344"/>
      <c r="V18" s="345"/>
      <c r="W18" s="343"/>
      <c r="X18" s="344"/>
      <c r="Y18" s="342"/>
      <c r="Z18" s="1"/>
      <c r="AA18" s="1"/>
      <c r="AB18" s="1"/>
      <c r="AC18" s="1"/>
      <c r="AD18" s="1"/>
      <c r="AE18" s="1"/>
      <c r="AF18" s="1"/>
      <c r="AG18" s="1"/>
      <c r="AH18" s="1"/>
      <c r="AI18" s="1"/>
      <c r="AJ18" s="1"/>
      <c r="AK18" s="1"/>
      <c r="AL18" s="1"/>
      <c r="AM18" s="1"/>
      <c r="AN18" s="1"/>
      <c r="AO18" s="1"/>
      <c r="AP18" s="1"/>
      <c r="AQ18" s="1"/>
      <c r="AR18" s="1"/>
      <c r="AS18" s="1"/>
      <c r="AU18" s="228"/>
      <c r="AV18" s="224"/>
      <c r="AW18" s="24"/>
      <c r="AX18" s="350"/>
      <c r="AY18" s="351"/>
    </row>
    <row r="19" spans="1:51" ht="13.05" customHeight="1">
      <c r="A19" s="276" t="s">
        <v>55</v>
      </c>
      <c r="B19" s="384" t="s">
        <v>50</v>
      </c>
      <c r="C19" s="384"/>
      <c r="D19" s="384"/>
      <c r="E19" s="384"/>
      <c r="F19" s="384"/>
      <c r="G19" s="384"/>
      <c r="H19" s="384"/>
      <c r="I19" s="384"/>
      <c r="J19" s="384"/>
      <c r="K19" s="384"/>
      <c r="L19" s="384"/>
      <c r="M19" s="385"/>
      <c r="N19" s="318" t="str">
        <f>IF(LEN(AU19)-11&lt;1,"",MID(AU19,LEN(AU19)-11,1))</f>
        <v/>
      </c>
      <c r="O19" s="314" t="str">
        <f>IF(LEN(AU19)-10&lt;1,"",MID(AU19,LEN(AU19)-10,1))</f>
        <v/>
      </c>
      <c r="P19" s="316" t="str">
        <f>IF(LEN(AU19)-9&lt;1,"",MID(AU19,LEN(AU19)-9,1))</f>
        <v/>
      </c>
      <c r="Q19" s="318" t="str">
        <f>IF(LEN(AU19)-8&lt;1,"",MID(AU19,LEN(AU19)-8,1))</f>
        <v/>
      </c>
      <c r="R19" s="314" t="str">
        <f>IF(LEN(AU19)-7&lt;1,"",MID(AU19,LEN(AU19)-7,1))</f>
        <v/>
      </c>
      <c r="S19" s="316" t="str">
        <f>IF(LEN(AU19)-6&lt;1,"",MID(AU19,LEN(AU19)-6,1))</f>
        <v/>
      </c>
      <c r="T19" s="318" t="str">
        <f>IF(LEN(AU19)-5&lt;1,"",MID(AU19,LEN(AU19)-5,1))</f>
        <v/>
      </c>
      <c r="U19" s="314" t="str">
        <f>IF(LEN(AU19)-4&lt;1,"",MID(AU19,LEN(AU19)-4,1))</f>
        <v/>
      </c>
      <c r="V19" s="316" t="str">
        <f>IF(LEN(AU19)-3&lt;1,"",MID(AU19,LEN(AU19)-3,1))</f>
        <v/>
      </c>
      <c r="W19" s="318" t="str">
        <f>IF(LEN(AU19)-2&lt;1,"",MID(AU19,LEN(AU19)-2,1))</f>
        <v/>
      </c>
      <c r="X19" s="314" t="str">
        <f>IF(LEN(AU19)-1&lt;1,"",MID(AU19,LEN(AU19)-1,1))</f>
        <v/>
      </c>
      <c r="Y19" s="341" t="str">
        <f>MID(AU19,LEN(AU19),1)</f>
        <v>0</v>
      </c>
      <c r="Z19" s="1"/>
      <c r="AA19" s="1"/>
      <c r="AB19" s="1"/>
      <c r="AC19" s="1"/>
      <c r="AD19" s="1"/>
      <c r="AE19" s="1"/>
      <c r="AF19" s="1"/>
      <c r="AG19" s="1"/>
      <c r="AH19" s="1"/>
      <c r="AI19" s="1"/>
      <c r="AJ19" s="1"/>
      <c r="AK19" s="1"/>
      <c r="AL19" s="1"/>
      <c r="AM19" s="1"/>
      <c r="AN19" s="1"/>
      <c r="AO19" s="1"/>
      <c r="AP19" s="1"/>
      <c r="AQ19" s="1"/>
      <c r="AR19" s="1"/>
      <c r="AS19" s="1"/>
      <c r="AU19" s="228">
        <f>AV19</f>
        <v>0</v>
      </c>
      <c r="AV19" s="224">
        <f>AY16</f>
        <v>0</v>
      </c>
      <c r="AW19" s="24"/>
      <c r="AX19" s="350" t="s">
        <v>51</v>
      </c>
      <c r="AY19" s="351"/>
    </row>
    <row r="20" spans="1:51" ht="13.05" customHeight="1">
      <c r="A20" s="277"/>
      <c r="B20" s="386"/>
      <c r="C20" s="386"/>
      <c r="D20" s="386"/>
      <c r="E20" s="386"/>
      <c r="F20" s="386"/>
      <c r="G20" s="386"/>
      <c r="H20" s="386"/>
      <c r="I20" s="386"/>
      <c r="J20" s="386"/>
      <c r="K20" s="386"/>
      <c r="L20" s="386"/>
      <c r="M20" s="387"/>
      <c r="N20" s="343"/>
      <c r="O20" s="344"/>
      <c r="P20" s="345"/>
      <c r="Q20" s="343"/>
      <c r="R20" s="344"/>
      <c r="S20" s="345"/>
      <c r="T20" s="343"/>
      <c r="U20" s="344"/>
      <c r="V20" s="345"/>
      <c r="W20" s="343"/>
      <c r="X20" s="344"/>
      <c r="Y20" s="342"/>
      <c r="Z20" s="1"/>
      <c r="AA20" s="1"/>
      <c r="AB20" s="1"/>
      <c r="AC20" s="1"/>
      <c r="AD20" s="1"/>
      <c r="AE20" s="1"/>
      <c r="AF20" s="1"/>
      <c r="AG20" s="1"/>
      <c r="AH20" s="1"/>
      <c r="AI20" s="1"/>
      <c r="AJ20" s="1"/>
      <c r="AK20" s="1"/>
      <c r="AL20" s="1"/>
      <c r="AM20" s="1"/>
      <c r="AN20" s="1"/>
      <c r="AO20" s="1"/>
      <c r="AP20" s="1"/>
      <c r="AQ20" s="1"/>
      <c r="AR20" s="1"/>
      <c r="AS20" s="1"/>
      <c r="AU20" s="228"/>
      <c r="AV20" s="224"/>
      <c r="AW20" s="24"/>
      <c r="AX20" s="350"/>
      <c r="AY20" s="351"/>
    </row>
    <row r="21" spans="1:51" ht="13.05" customHeight="1">
      <c r="A21" s="276" t="s">
        <v>56</v>
      </c>
      <c r="B21" s="384" t="s">
        <v>51</v>
      </c>
      <c r="C21" s="384"/>
      <c r="D21" s="384"/>
      <c r="E21" s="384"/>
      <c r="F21" s="384"/>
      <c r="G21" s="384"/>
      <c r="H21" s="384"/>
      <c r="I21" s="384"/>
      <c r="J21" s="384"/>
      <c r="K21" s="384"/>
      <c r="L21" s="384"/>
      <c r="M21" s="385"/>
      <c r="N21" s="318" t="str">
        <f>IF(LEN(AY19)-11&lt;1,"",MID(AY19,LEN(AY19)-11,1))</f>
        <v/>
      </c>
      <c r="O21" s="314" t="str">
        <f>IF(LEN(AY19)-10&lt;1,"",MID(AY19,LEN(AY19)-10,1))</f>
        <v/>
      </c>
      <c r="P21" s="316" t="str">
        <f>IF(LEN(AY19)-9&lt;1,"",MID(AY19,LEN(AY19)-9,1))</f>
        <v/>
      </c>
      <c r="Q21" s="318" t="str">
        <f>IF(LEN(AY19)-8&lt;1,"",MID(AY19,LEN(AY19)-8,1))</f>
        <v/>
      </c>
      <c r="R21" s="314" t="str">
        <f>IF(LEN(AY19)-7&lt;1,"",MID(AY19,LEN(AY19)-7,1))</f>
        <v/>
      </c>
      <c r="S21" s="316" t="str">
        <f>IF(LEN(AY19)-6&lt;1,"",MID(AY19,LEN(AY19)-6,1))</f>
        <v/>
      </c>
      <c r="T21" s="318" t="str">
        <f>IF(LEN(AY19)-5&lt;1,"",MID(AY19,LEN(AY19)-5,1))</f>
        <v/>
      </c>
      <c r="U21" s="314" t="str">
        <f>IF(LEN(AY19)-4&lt;1,"",MID(AY19,LEN(AY19)-4,1))</f>
        <v/>
      </c>
      <c r="V21" s="316" t="str">
        <f>IF(LEN(AY19)-3&lt;1,"",MID(AY19,LEN(AY19)-3,1))</f>
        <v/>
      </c>
      <c r="W21" s="318" t="str">
        <f>IF(LEN(AY19)-2&lt;1,"",MID(AY19,LEN(AY19)-2,1))</f>
        <v/>
      </c>
      <c r="X21" s="314" t="str">
        <f>IF(LEN(AY19)-1&lt;1,"",MID(AY19,LEN(AY19)-1,1))</f>
        <v/>
      </c>
      <c r="Y21" s="341">
        <f>IF(AY19="",0,MID(AY19,LEN(AY19),1))</f>
        <v>0</v>
      </c>
      <c r="Z21" s="1"/>
      <c r="AA21" s="1"/>
      <c r="AB21" s="1"/>
      <c r="AC21" s="1"/>
      <c r="AD21" s="1"/>
      <c r="AE21" s="1"/>
      <c r="AF21" s="1"/>
      <c r="AG21" s="1"/>
      <c r="AH21" s="1"/>
      <c r="AI21" s="1"/>
      <c r="AJ21" s="1"/>
      <c r="AK21" s="1"/>
      <c r="AL21" s="1"/>
      <c r="AM21" s="1"/>
      <c r="AN21" s="1"/>
      <c r="AO21" s="1"/>
      <c r="AP21" s="1"/>
      <c r="AQ21" s="1"/>
      <c r="AR21" s="1"/>
      <c r="AS21" s="1"/>
      <c r="AU21" s="228">
        <f>AV21</f>
        <v>0</v>
      </c>
      <c r="AV21" s="224">
        <f>VALUE(AY19)</f>
        <v>0</v>
      </c>
      <c r="AW21" s="24"/>
      <c r="AX21" s="350"/>
      <c r="AY21" s="351"/>
    </row>
    <row r="22" spans="1:51" ht="13.05" customHeight="1">
      <c r="A22" s="277"/>
      <c r="B22" s="386"/>
      <c r="C22" s="386"/>
      <c r="D22" s="386"/>
      <c r="E22" s="386"/>
      <c r="F22" s="386"/>
      <c r="G22" s="386"/>
      <c r="H22" s="386"/>
      <c r="I22" s="386"/>
      <c r="J22" s="386"/>
      <c r="K22" s="386"/>
      <c r="L22" s="386"/>
      <c r="M22" s="387"/>
      <c r="N22" s="343"/>
      <c r="O22" s="344"/>
      <c r="P22" s="345"/>
      <c r="Q22" s="343"/>
      <c r="R22" s="344"/>
      <c r="S22" s="345"/>
      <c r="T22" s="343"/>
      <c r="U22" s="344"/>
      <c r="V22" s="345"/>
      <c r="W22" s="343"/>
      <c r="X22" s="344"/>
      <c r="Y22" s="342"/>
      <c r="Z22" s="1"/>
      <c r="AA22" s="1"/>
      <c r="AB22" s="1"/>
      <c r="AC22" s="1"/>
      <c r="AD22" s="1"/>
      <c r="AE22" s="1"/>
      <c r="AF22" s="1"/>
      <c r="AG22" s="1"/>
      <c r="AH22" s="1"/>
      <c r="AI22" s="1"/>
      <c r="AJ22" s="1"/>
      <c r="AK22" s="1"/>
      <c r="AL22" s="1"/>
      <c r="AM22" s="1"/>
      <c r="AN22" s="1"/>
      <c r="AO22" s="1"/>
      <c r="AP22" s="1"/>
      <c r="AQ22" s="1"/>
      <c r="AR22" s="1"/>
      <c r="AS22" s="1"/>
      <c r="AU22" s="228"/>
      <c r="AV22" s="224"/>
      <c r="AW22" s="24"/>
      <c r="AX22" s="350" t="s">
        <v>52</v>
      </c>
      <c r="AY22" s="351"/>
    </row>
    <row r="23" spans="1:51" ht="13.05" customHeight="1">
      <c r="A23" s="276" t="s">
        <v>57</v>
      </c>
      <c r="B23" s="384" t="s">
        <v>43</v>
      </c>
      <c r="C23" s="384"/>
      <c r="D23" s="384"/>
      <c r="E23" s="384"/>
      <c r="F23" s="384"/>
      <c r="G23" s="384"/>
      <c r="H23" s="384"/>
      <c r="I23" s="384"/>
      <c r="J23" s="384"/>
      <c r="K23" s="384"/>
      <c r="L23" s="384"/>
      <c r="M23" s="385"/>
      <c r="N23" s="318" t="str">
        <f t="shared" ref="N23" si="0">IF(LEN(AU23)-11&lt;1,"",MID(AU23,LEN(AU23)-11,1))</f>
        <v/>
      </c>
      <c r="O23" s="314" t="str">
        <f t="shared" ref="O23" si="1">IF(LEN(AU23)-10&lt;1,"",MID(AU23,LEN(AU23)-10,1))</f>
        <v/>
      </c>
      <c r="P23" s="316" t="str">
        <f t="shared" ref="P23" si="2">IF(LEN(AU23)-9&lt;1,"",MID(AU23,LEN(AU23)-9,1))</f>
        <v/>
      </c>
      <c r="Q23" s="318" t="str">
        <f t="shared" ref="Q23" si="3">IF(LEN(AU23)-8&lt;1,"",MID(AU23,LEN(AU23)-8,1))</f>
        <v/>
      </c>
      <c r="R23" s="314" t="str">
        <f t="shared" ref="R23" si="4">IF(LEN(AU23)-7&lt;1,"",MID(AU23,LEN(AU23)-7,1))</f>
        <v/>
      </c>
      <c r="S23" s="316" t="str">
        <f t="shared" ref="S23" si="5">IF(LEN(AU23)-6&lt;1,"",MID(AU23,LEN(AU23)-6,1))</f>
        <v/>
      </c>
      <c r="T23" s="318" t="str">
        <f t="shared" ref="T23" si="6">IF(LEN(AU23)-5&lt;1,"",MID(AU23,LEN(AU23)-5,1))</f>
        <v/>
      </c>
      <c r="U23" s="314" t="str">
        <f t="shared" ref="U23" si="7">IF(LEN(AU23)-4&lt;1,"",MID(AU23,LEN(AU23)-4,1))</f>
        <v/>
      </c>
      <c r="V23" s="316" t="str">
        <f t="shared" ref="V23" si="8">IF(LEN(AU23)-3&lt;1,"",MID(AU23,LEN(AU23)-3,1))</f>
        <v/>
      </c>
      <c r="W23" s="318" t="str">
        <f t="shared" ref="W23" si="9">IF(LEN(AU23)-2&lt;1,"",MID(AU23,LEN(AU23)-2,1))</f>
        <v/>
      </c>
      <c r="X23" s="314" t="str">
        <f t="shared" ref="X23" si="10">IF(LEN(AU23)-1&lt;1,"",MID(AU23,LEN(AU23)-1,1))</f>
        <v/>
      </c>
      <c r="Y23" s="341" t="str">
        <f>MID(AU23,LEN(AU23),1)</f>
        <v>0</v>
      </c>
      <c r="Z23" s="1"/>
      <c r="AA23" s="1"/>
      <c r="AB23" s="1"/>
      <c r="AC23" s="1"/>
      <c r="AD23" s="1"/>
      <c r="AE23" s="1"/>
      <c r="AF23" s="1"/>
      <c r="AG23" s="1"/>
      <c r="AH23" s="1"/>
      <c r="AI23" s="1"/>
      <c r="AJ23" s="1"/>
      <c r="AK23" s="1"/>
      <c r="AL23" s="1"/>
      <c r="AM23" s="1"/>
      <c r="AN23" s="1"/>
      <c r="AO23" s="1"/>
      <c r="AP23" s="1"/>
      <c r="AQ23" s="1"/>
      <c r="AR23" s="1"/>
      <c r="AS23" s="1"/>
      <c r="AU23" s="228">
        <f>AV23</f>
        <v>0</v>
      </c>
      <c r="AV23" s="224">
        <f>VALUE(AY22)</f>
        <v>0</v>
      </c>
      <c r="AW23" s="24"/>
      <c r="AX23" s="350"/>
      <c r="AY23" s="351"/>
    </row>
    <row r="24" spans="1:51" ht="13.05" customHeight="1">
      <c r="A24" s="277"/>
      <c r="B24" s="386"/>
      <c r="C24" s="386"/>
      <c r="D24" s="386"/>
      <c r="E24" s="386"/>
      <c r="F24" s="386"/>
      <c r="G24" s="386"/>
      <c r="H24" s="386"/>
      <c r="I24" s="386"/>
      <c r="J24" s="386"/>
      <c r="K24" s="386"/>
      <c r="L24" s="386"/>
      <c r="M24" s="387"/>
      <c r="N24" s="343"/>
      <c r="O24" s="344"/>
      <c r="P24" s="345"/>
      <c r="Q24" s="343"/>
      <c r="R24" s="344"/>
      <c r="S24" s="345"/>
      <c r="T24" s="343"/>
      <c r="U24" s="344"/>
      <c r="V24" s="345"/>
      <c r="W24" s="343"/>
      <c r="X24" s="344"/>
      <c r="Y24" s="342"/>
      <c r="Z24" s="1"/>
      <c r="AA24" s="1"/>
      <c r="AB24" s="1"/>
      <c r="AC24" s="1"/>
      <c r="AD24" s="1"/>
      <c r="AE24" s="1"/>
      <c r="AF24" s="1"/>
      <c r="AG24" s="1"/>
      <c r="AH24" s="1"/>
      <c r="AI24" s="1"/>
      <c r="AJ24" s="1"/>
      <c r="AK24" s="1"/>
      <c r="AL24" s="1"/>
      <c r="AM24" s="1"/>
      <c r="AN24" s="1"/>
      <c r="AO24" s="1"/>
      <c r="AP24" s="1"/>
      <c r="AQ24" s="1"/>
      <c r="AR24" s="1"/>
      <c r="AS24" s="1"/>
      <c r="AU24" s="228"/>
      <c r="AV24" s="224"/>
      <c r="AW24" s="24"/>
      <c r="AX24" s="350"/>
      <c r="AY24" s="351"/>
    </row>
    <row r="25" spans="1:51" ht="13.05" customHeight="1">
      <c r="A25" s="282" t="s">
        <v>58</v>
      </c>
      <c r="B25" s="325" t="s">
        <v>59</v>
      </c>
      <c r="C25" s="325"/>
      <c r="D25" s="325"/>
      <c r="E25" s="325"/>
      <c r="F25" s="325"/>
      <c r="G25" s="325"/>
      <c r="H25" s="325"/>
      <c r="I25" s="325"/>
      <c r="J25" s="325"/>
      <c r="K25" s="325"/>
      <c r="L25" s="325"/>
      <c r="M25" s="326"/>
      <c r="N25" s="318" t="str">
        <f t="shared" ref="N25" si="11">IF(LEN(AU25)-11&lt;1,"",MID(AU25,LEN(AU25)-11,1))</f>
        <v/>
      </c>
      <c r="O25" s="314" t="str">
        <f t="shared" ref="O25" si="12">IF(LEN(AU25)-10&lt;1,"",MID(AU25,LEN(AU25)-10,1))</f>
        <v/>
      </c>
      <c r="P25" s="316" t="str">
        <f t="shared" ref="P25" si="13">IF(LEN(AU25)-9&lt;1,"",MID(AU25,LEN(AU25)-9,1))</f>
        <v/>
      </c>
      <c r="Q25" s="318" t="str">
        <f t="shared" ref="Q25" si="14">IF(LEN(AU25)-8&lt;1,"",MID(AU25,LEN(AU25)-8,1))</f>
        <v/>
      </c>
      <c r="R25" s="314" t="str">
        <f t="shared" ref="R25" si="15">IF(LEN(AU25)-7&lt;1,"",MID(AU25,LEN(AU25)-7,1))</f>
        <v/>
      </c>
      <c r="S25" s="316" t="str">
        <f t="shared" ref="S25" si="16">IF(LEN(AU25)-6&lt;1,"",MID(AU25,LEN(AU25)-6,1))</f>
        <v/>
      </c>
      <c r="T25" s="318" t="str">
        <f t="shared" ref="T25" si="17">IF(LEN(AU25)-5&lt;1,"",MID(AU25,LEN(AU25)-5,1))</f>
        <v/>
      </c>
      <c r="U25" s="314" t="str">
        <f t="shared" ref="U25" si="18">IF(LEN(AU25)-4&lt;1,"",MID(AU25,LEN(AU25)-4,1))</f>
        <v/>
      </c>
      <c r="V25" s="316" t="str">
        <f t="shared" ref="V25" si="19">IF(LEN(AU25)-3&lt;1,"",MID(AU25,LEN(AU25)-3,1))</f>
        <v/>
      </c>
      <c r="W25" s="318" t="str">
        <f t="shared" ref="W25" si="20">IF(LEN(AU25)-2&lt;1,"",MID(AU25,LEN(AU25)-2,1))</f>
        <v/>
      </c>
      <c r="X25" s="314" t="str">
        <f t="shared" ref="X25" si="21">IF(LEN(AU25)-1&lt;1,"",MID(AU25,LEN(AU25)-1,1))</f>
        <v/>
      </c>
      <c r="Y25" s="341" t="str">
        <f t="shared" ref="Y25" si="22">MID(AU25,LEN(AU25),1)</f>
        <v>0</v>
      </c>
      <c r="Z25" s="1"/>
      <c r="AA25" s="1"/>
      <c r="AB25" s="1"/>
      <c r="AC25" s="1"/>
      <c r="AD25" s="1"/>
      <c r="AE25" s="1"/>
      <c r="AF25" s="1"/>
      <c r="AG25" s="1"/>
      <c r="AH25" s="1"/>
      <c r="AI25" s="1"/>
      <c r="AJ25" s="1"/>
      <c r="AK25" s="1"/>
      <c r="AL25" s="1"/>
      <c r="AM25" s="1"/>
      <c r="AN25" s="1"/>
      <c r="AO25" s="1"/>
      <c r="AP25" s="1"/>
      <c r="AQ25" s="1"/>
      <c r="AR25" s="1"/>
      <c r="AS25" s="1"/>
      <c r="AU25" s="228">
        <f>AV25</f>
        <v>0</v>
      </c>
      <c r="AV25" s="224">
        <f>VALUE(AY25)</f>
        <v>0</v>
      </c>
      <c r="AW25" s="24"/>
      <c r="AX25" s="447" t="s">
        <v>62</v>
      </c>
      <c r="AY25" s="441">
        <f>AY16-AY22-AY19</f>
        <v>0</v>
      </c>
    </row>
    <row r="26" spans="1:51" ht="13.05" customHeight="1" thickBot="1">
      <c r="A26" s="283"/>
      <c r="B26" s="327"/>
      <c r="C26" s="327"/>
      <c r="D26" s="327"/>
      <c r="E26" s="327"/>
      <c r="F26" s="327"/>
      <c r="G26" s="327"/>
      <c r="H26" s="327"/>
      <c r="I26" s="327"/>
      <c r="J26" s="327"/>
      <c r="K26" s="327"/>
      <c r="L26" s="327"/>
      <c r="M26" s="328"/>
      <c r="N26" s="319"/>
      <c r="O26" s="315"/>
      <c r="P26" s="317"/>
      <c r="Q26" s="319"/>
      <c r="R26" s="315"/>
      <c r="S26" s="317"/>
      <c r="T26" s="319"/>
      <c r="U26" s="315"/>
      <c r="V26" s="317"/>
      <c r="W26" s="319"/>
      <c r="X26" s="315"/>
      <c r="Y26" s="394"/>
      <c r="Z26" s="1"/>
      <c r="AA26" s="1"/>
      <c r="AB26" s="1"/>
      <c r="AC26" s="1"/>
      <c r="AD26" s="1"/>
      <c r="AE26" s="1"/>
      <c r="AF26" s="1"/>
      <c r="AG26" s="1"/>
      <c r="AH26" s="1"/>
      <c r="AI26" s="1"/>
      <c r="AJ26" s="1"/>
      <c r="AK26" s="1"/>
      <c r="AL26" s="1"/>
      <c r="AM26" s="1"/>
      <c r="AN26" s="1"/>
      <c r="AO26" s="1"/>
      <c r="AP26" s="1"/>
      <c r="AQ26" s="1"/>
      <c r="AR26" s="1"/>
      <c r="AS26" s="1"/>
      <c r="AU26" s="228"/>
      <c r="AV26" s="224"/>
      <c r="AW26" s="24"/>
      <c r="AX26" s="448"/>
      <c r="AY26" s="442"/>
    </row>
    <row r="27" spans="1:51" ht="10.8" customHeight="1" thickBo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X27" s="3"/>
      <c r="AY27" s="3"/>
    </row>
    <row r="28" spans="1:51" ht="13.05" customHeight="1">
      <c r="A28" s="119" t="s">
        <v>12</v>
      </c>
      <c r="B28" s="120"/>
      <c r="C28" s="120"/>
      <c r="D28" s="120"/>
      <c r="E28" s="120"/>
      <c r="F28" s="120"/>
      <c r="G28" s="120"/>
      <c r="H28" s="120"/>
      <c r="I28" s="120"/>
      <c r="J28" s="120"/>
      <c r="K28" s="120"/>
      <c r="L28" s="120"/>
      <c r="M28" s="120"/>
      <c r="N28" s="120"/>
      <c r="O28" s="120"/>
      <c r="P28" s="120"/>
      <c r="Q28" s="120"/>
      <c r="R28" s="120"/>
      <c r="S28" s="322" t="s">
        <v>13</v>
      </c>
      <c r="T28" s="322"/>
      <c r="U28" s="322"/>
      <c r="V28" s="125" t="s">
        <v>14</v>
      </c>
      <c r="W28" s="120"/>
      <c r="X28" s="125" t="s">
        <v>15</v>
      </c>
      <c r="Y28" s="120"/>
      <c r="Z28" s="120"/>
      <c r="AA28" s="121"/>
      <c r="AB28" s="125" t="s">
        <v>16</v>
      </c>
      <c r="AC28" s="120"/>
      <c r="AD28" s="120"/>
      <c r="AE28" s="120"/>
      <c r="AF28" s="120"/>
      <c r="AG28" s="120"/>
      <c r="AH28" s="120"/>
      <c r="AI28" s="120"/>
      <c r="AJ28" s="127"/>
      <c r="AK28" s="297" t="s">
        <v>17</v>
      </c>
      <c r="AL28" s="297"/>
      <c r="AM28" s="297"/>
      <c r="AN28" s="297"/>
      <c r="AO28" s="297"/>
      <c r="AP28" s="297"/>
      <c r="AQ28" s="297"/>
      <c r="AR28" s="297"/>
      <c r="AS28" s="298"/>
      <c r="AW28" s="443" t="s">
        <v>13</v>
      </c>
      <c r="AX28" s="445" t="s">
        <v>15</v>
      </c>
      <c r="AY28" s="349" t="s">
        <v>16</v>
      </c>
    </row>
    <row r="29" spans="1:51" ht="13.05" customHeight="1">
      <c r="A29" s="122"/>
      <c r="B29" s="123"/>
      <c r="C29" s="123"/>
      <c r="D29" s="123"/>
      <c r="E29" s="123"/>
      <c r="F29" s="123"/>
      <c r="G29" s="123"/>
      <c r="H29" s="123"/>
      <c r="I29" s="123"/>
      <c r="J29" s="123"/>
      <c r="K29" s="123"/>
      <c r="L29" s="123"/>
      <c r="M29" s="123"/>
      <c r="N29" s="123"/>
      <c r="O29" s="123"/>
      <c r="P29" s="123"/>
      <c r="Q29" s="123"/>
      <c r="R29" s="123"/>
      <c r="S29" s="323"/>
      <c r="T29" s="323"/>
      <c r="U29" s="323"/>
      <c r="V29" s="126"/>
      <c r="W29" s="123"/>
      <c r="X29" s="126"/>
      <c r="Y29" s="123"/>
      <c r="Z29" s="123"/>
      <c r="AA29" s="124"/>
      <c r="AB29" s="126"/>
      <c r="AC29" s="123"/>
      <c r="AD29" s="123"/>
      <c r="AE29" s="123"/>
      <c r="AF29" s="123"/>
      <c r="AG29" s="123"/>
      <c r="AH29" s="123"/>
      <c r="AI29" s="123"/>
      <c r="AJ29" s="128"/>
      <c r="AK29" s="123"/>
      <c r="AL29" s="123"/>
      <c r="AM29" s="123"/>
      <c r="AN29" s="123"/>
      <c r="AO29" s="123"/>
      <c r="AP29" s="123"/>
      <c r="AQ29" s="123"/>
      <c r="AR29" s="123"/>
      <c r="AS29" s="124"/>
      <c r="AW29" s="444"/>
      <c r="AX29" s="446"/>
      <c r="AY29" s="349"/>
    </row>
    <row r="30" spans="1:51" ht="13.05" customHeight="1">
      <c r="A30" s="129"/>
      <c r="B30" s="130"/>
      <c r="C30" s="130"/>
      <c r="D30" s="130"/>
      <c r="E30" s="130"/>
      <c r="F30" s="130"/>
      <c r="G30" s="130"/>
      <c r="H30" s="130"/>
      <c r="I30" s="130"/>
      <c r="J30" s="130"/>
      <c r="K30" s="130"/>
      <c r="L30" s="130"/>
      <c r="M30" s="130"/>
      <c r="N30" s="130"/>
      <c r="O30" s="130"/>
      <c r="P30" s="130"/>
      <c r="Q30" s="130"/>
      <c r="R30" s="130"/>
      <c r="S30" s="324">
        <f>AW30</f>
        <v>0</v>
      </c>
      <c r="T30" s="324"/>
      <c r="U30" s="324"/>
      <c r="V30" s="141"/>
      <c r="W30" s="320"/>
      <c r="X30" s="145">
        <f>AX30</f>
        <v>0</v>
      </c>
      <c r="Y30" s="146"/>
      <c r="Z30" s="146"/>
      <c r="AA30" s="147"/>
      <c r="AB30" s="318" t="str">
        <f>IF(LEN(AY30)-8&lt;1,"",MID(AY30,LEN(AY30)-8,1))</f>
        <v/>
      </c>
      <c r="AC30" s="314" t="str">
        <f>IF(LEN(AY30)-7&lt;1,"",MID(AY30,LEN(AY30)-7,1))</f>
        <v/>
      </c>
      <c r="AD30" s="316" t="str">
        <f>IF(LEN(AY30)-6&lt;1,"",MID(AY30,LEN(AY30)-6,1))</f>
        <v/>
      </c>
      <c r="AE30" s="318" t="str">
        <f>IF(LEN(AY30)-5&lt;1,"",MID(AY30,LEN(AY30)-5,1))</f>
        <v/>
      </c>
      <c r="AF30" s="314" t="str">
        <f>IF(LEN(AY30)-4&lt;1,"",MID(AY30,LEN(AY30)-4,1))</f>
        <v/>
      </c>
      <c r="AG30" s="316" t="str">
        <f>IF(LEN(AY30)-3&lt;1,"",MID(AY30,LEN(AY30)-3,1))</f>
        <v/>
      </c>
      <c r="AH30" s="318" t="str">
        <f>IF(LEN(AY30)-2&lt;1,"",MID(AY30,LEN(AY30)-2,1))</f>
        <v/>
      </c>
      <c r="AI30" s="314" t="str">
        <f>IF(LEN(AY30)-1&lt;1,"",MID(AY30,LEN(AY30)-1,1))</f>
        <v/>
      </c>
      <c r="AJ30" s="341" t="str">
        <f>MID(AY30,LEN(AY30),1)</f>
        <v>0</v>
      </c>
      <c r="AK30" s="346"/>
      <c r="AL30" s="232"/>
      <c r="AM30" s="234"/>
      <c r="AN30" s="238"/>
      <c r="AO30" s="232"/>
      <c r="AP30" s="234"/>
      <c r="AQ30" s="238"/>
      <c r="AR30" s="232"/>
      <c r="AS30" s="234"/>
      <c r="AU30" s="224"/>
      <c r="AW30" s="338"/>
      <c r="AX30" s="339"/>
      <c r="AY30" s="330">
        <f>AW30*AX30</f>
        <v>0</v>
      </c>
    </row>
    <row r="31" spans="1:51" ht="13.05" customHeight="1">
      <c r="A31" s="132"/>
      <c r="B31" s="133"/>
      <c r="C31" s="133"/>
      <c r="D31" s="133"/>
      <c r="E31" s="133"/>
      <c r="F31" s="133"/>
      <c r="G31" s="133"/>
      <c r="H31" s="133"/>
      <c r="I31" s="133"/>
      <c r="J31" s="133"/>
      <c r="K31" s="133"/>
      <c r="L31" s="133"/>
      <c r="M31" s="133"/>
      <c r="N31" s="133"/>
      <c r="O31" s="133"/>
      <c r="P31" s="133"/>
      <c r="Q31" s="133"/>
      <c r="R31" s="133"/>
      <c r="S31" s="324"/>
      <c r="T31" s="324"/>
      <c r="U31" s="324"/>
      <c r="V31" s="143"/>
      <c r="W31" s="321"/>
      <c r="X31" s="148"/>
      <c r="Y31" s="149"/>
      <c r="Z31" s="149"/>
      <c r="AA31" s="150"/>
      <c r="AB31" s="343"/>
      <c r="AC31" s="344"/>
      <c r="AD31" s="345"/>
      <c r="AE31" s="343"/>
      <c r="AF31" s="344"/>
      <c r="AG31" s="345"/>
      <c r="AH31" s="343"/>
      <c r="AI31" s="344"/>
      <c r="AJ31" s="342"/>
      <c r="AK31" s="347"/>
      <c r="AL31" s="233"/>
      <c r="AM31" s="235"/>
      <c r="AN31" s="239"/>
      <c r="AO31" s="233"/>
      <c r="AP31" s="235"/>
      <c r="AQ31" s="239"/>
      <c r="AR31" s="233"/>
      <c r="AS31" s="235"/>
      <c r="AU31" s="224"/>
      <c r="AW31" s="338"/>
      <c r="AX31" s="339"/>
      <c r="AY31" s="330"/>
    </row>
    <row r="32" spans="1:51" ht="13.05" customHeight="1">
      <c r="A32" s="129"/>
      <c r="B32" s="130"/>
      <c r="C32" s="130"/>
      <c r="D32" s="130"/>
      <c r="E32" s="130"/>
      <c r="F32" s="130"/>
      <c r="G32" s="130"/>
      <c r="H32" s="130"/>
      <c r="I32" s="130"/>
      <c r="J32" s="130"/>
      <c r="K32" s="130"/>
      <c r="L32" s="130"/>
      <c r="M32" s="130"/>
      <c r="N32" s="130"/>
      <c r="O32" s="130"/>
      <c r="P32" s="130"/>
      <c r="Q32" s="130"/>
      <c r="R32" s="130"/>
      <c r="S32" s="324">
        <f t="shared" ref="S32" si="23">AW32</f>
        <v>0</v>
      </c>
      <c r="T32" s="324"/>
      <c r="U32" s="324"/>
      <c r="V32" s="141"/>
      <c r="W32" s="320"/>
      <c r="X32" s="145">
        <f t="shared" ref="X32" si="24">AX32</f>
        <v>0</v>
      </c>
      <c r="Y32" s="146"/>
      <c r="Z32" s="146"/>
      <c r="AA32" s="147"/>
      <c r="AB32" s="318" t="str">
        <f>IF(LEN(AY32)-8&lt;1,"",MID(AY32,LEN(AY32)-8,1))</f>
        <v/>
      </c>
      <c r="AC32" s="314" t="str">
        <f>IF(LEN(AY32)-7&lt;1,"",MID(AY32,LEN(AY32)-7,1))</f>
        <v/>
      </c>
      <c r="AD32" s="316" t="str">
        <f>IF(LEN(AY32)-6&lt;1,"",MID(AY32,LEN(AY32)-6,1))</f>
        <v/>
      </c>
      <c r="AE32" s="318" t="str">
        <f>IF(LEN(AY32)-5&lt;1,"",MID(AY32,LEN(AY32)-5,1))</f>
        <v/>
      </c>
      <c r="AF32" s="314" t="str">
        <f>IF(LEN(AY32)-4&lt;1,"",MID(AY32,LEN(AY32)-4,1))</f>
        <v/>
      </c>
      <c r="AG32" s="316" t="str">
        <f>IF(LEN(AY32)-3&lt;1,"",MID(AY32,LEN(AY32)-3,1))</f>
        <v/>
      </c>
      <c r="AH32" s="318" t="str">
        <f>IF(LEN(AY32)-2&lt;1,"",MID(AY32,LEN(AY32)-2,1))</f>
        <v/>
      </c>
      <c r="AI32" s="314" t="str">
        <f>IF(LEN(AY32)-1&lt;1,"",MID(AY32,LEN(AY32)-1,1))</f>
        <v/>
      </c>
      <c r="AJ32" s="341" t="str">
        <f>MID(AY32,LEN(AY32),1)</f>
        <v>0</v>
      </c>
      <c r="AK32" s="346"/>
      <c r="AL32" s="232"/>
      <c r="AM32" s="234"/>
      <c r="AN32" s="238"/>
      <c r="AO32" s="232"/>
      <c r="AP32" s="234"/>
      <c r="AQ32" s="238"/>
      <c r="AR32" s="232"/>
      <c r="AS32" s="234"/>
      <c r="AU32" s="224"/>
      <c r="AW32" s="338"/>
      <c r="AX32" s="339"/>
      <c r="AY32" s="330">
        <f t="shared" ref="AY32" si="25">AW32*AX32</f>
        <v>0</v>
      </c>
    </row>
    <row r="33" spans="1:51" ht="13.05" customHeight="1">
      <c r="A33" s="132"/>
      <c r="B33" s="133"/>
      <c r="C33" s="133"/>
      <c r="D33" s="133"/>
      <c r="E33" s="133"/>
      <c r="F33" s="133"/>
      <c r="G33" s="133"/>
      <c r="H33" s="133"/>
      <c r="I33" s="133"/>
      <c r="J33" s="133"/>
      <c r="K33" s="133"/>
      <c r="L33" s="133"/>
      <c r="M33" s="133"/>
      <c r="N33" s="133"/>
      <c r="O33" s="133"/>
      <c r="P33" s="133"/>
      <c r="Q33" s="133"/>
      <c r="R33" s="133"/>
      <c r="S33" s="324"/>
      <c r="T33" s="324"/>
      <c r="U33" s="324"/>
      <c r="V33" s="143"/>
      <c r="W33" s="321"/>
      <c r="X33" s="148"/>
      <c r="Y33" s="149"/>
      <c r="Z33" s="149"/>
      <c r="AA33" s="150"/>
      <c r="AB33" s="343"/>
      <c r="AC33" s="344"/>
      <c r="AD33" s="345"/>
      <c r="AE33" s="343"/>
      <c r="AF33" s="344"/>
      <c r="AG33" s="345"/>
      <c r="AH33" s="343"/>
      <c r="AI33" s="344"/>
      <c r="AJ33" s="342"/>
      <c r="AK33" s="347"/>
      <c r="AL33" s="233"/>
      <c r="AM33" s="235"/>
      <c r="AN33" s="239"/>
      <c r="AO33" s="233"/>
      <c r="AP33" s="235"/>
      <c r="AQ33" s="239"/>
      <c r="AR33" s="233"/>
      <c r="AS33" s="235"/>
      <c r="AU33" s="224"/>
      <c r="AW33" s="338"/>
      <c r="AX33" s="339"/>
      <c r="AY33" s="330"/>
    </row>
    <row r="34" spans="1:51" ht="13.05" customHeight="1">
      <c r="A34" s="129"/>
      <c r="B34" s="130"/>
      <c r="C34" s="130"/>
      <c r="D34" s="130"/>
      <c r="E34" s="130"/>
      <c r="F34" s="130"/>
      <c r="G34" s="130"/>
      <c r="H34" s="130"/>
      <c r="I34" s="130"/>
      <c r="J34" s="130"/>
      <c r="K34" s="130"/>
      <c r="L34" s="130"/>
      <c r="M34" s="130"/>
      <c r="N34" s="130"/>
      <c r="O34" s="130"/>
      <c r="P34" s="130"/>
      <c r="Q34" s="130"/>
      <c r="R34" s="130"/>
      <c r="S34" s="324">
        <f t="shared" ref="S34" si="26">AW34</f>
        <v>0</v>
      </c>
      <c r="T34" s="324"/>
      <c r="U34" s="324"/>
      <c r="V34" s="141"/>
      <c r="W34" s="320"/>
      <c r="X34" s="145">
        <f t="shared" ref="X34" si="27">AX34</f>
        <v>0</v>
      </c>
      <c r="Y34" s="146"/>
      <c r="Z34" s="146"/>
      <c r="AA34" s="147"/>
      <c r="AB34" s="318" t="str">
        <f>IF(LEN(AY34)-8&lt;1,"",MID(AY34,LEN(AY34)-8,1))</f>
        <v/>
      </c>
      <c r="AC34" s="314" t="str">
        <f>IF(LEN(AY34)-7&lt;1,"",MID(AY34,LEN(AY34)-7,1))</f>
        <v/>
      </c>
      <c r="AD34" s="316" t="str">
        <f>IF(LEN(AY34)-6&lt;1,"",MID(AY34,LEN(AY34)-6,1))</f>
        <v/>
      </c>
      <c r="AE34" s="318" t="str">
        <f>IF(LEN(AY34)-5&lt;1,"",MID(AY34,LEN(AY34)-5,1))</f>
        <v/>
      </c>
      <c r="AF34" s="314" t="str">
        <f>IF(LEN(AY34)-4&lt;1,"",MID(AY34,LEN(AY34)-4,1))</f>
        <v/>
      </c>
      <c r="AG34" s="316" t="str">
        <f>IF(LEN(AY34)-3&lt;1,"",MID(AY34,LEN(AY34)-3,1))</f>
        <v/>
      </c>
      <c r="AH34" s="318" t="str">
        <f>IF(LEN(AY34)-2&lt;1,"",MID(AY34,LEN(AY34)-2,1))</f>
        <v/>
      </c>
      <c r="AI34" s="314" t="str">
        <f>IF(LEN(AY34)-1&lt;1,"",MID(AY34,LEN(AY34)-1,1))</f>
        <v/>
      </c>
      <c r="AJ34" s="341" t="str">
        <f>MID(AY34,LEN(AY34),1)</f>
        <v>0</v>
      </c>
      <c r="AK34" s="346"/>
      <c r="AL34" s="232"/>
      <c r="AM34" s="234"/>
      <c r="AN34" s="238"/>
      <c r="AO34" s="232"/>
      <c r="AP34" s="234"/>
      <c r="AQ34" s="238"/>
      <c r="AR34" s="232"/>
      <c r="AS34" s="234"/>
      <c r="AU34" s="224"/>
      <c r="AW34" s="338"/>
      <c r="AX34" s="339"/>
      <c r="AY34" s="330">
        <f t="shared" ref="AY34" si="28">AW34*AX34</f>
        <v>0</v>
      </c>
    </row>
    <row r="35" spans="1:51" ht="13.05" customHeight="1">
      <c r="A35" s="132"/>
      <c r="B35" s="133"/>
      <c r="C35" s="133"/>
      <c r="D35" s="133"/>
      <c r="E35" s="133"/>
      <c r="F35" s="133"/>
      <c r="G35" s="133"/>
      <c r="H35" s="133"/>
      <c r="I35" s="133"/>
      <c r="J35" s="133"/>
      <c r="K35" s="133"/>
      <c r="L35" s="133"/>
      <c r="M35" s="133"/>
      <c r="N35" s="133"/>
      <c r="O35" s="133"/>
      <c r="P35" s="133"/>
      <c r="Q35" s="133"/>
      <c r="R35" s="133"/>
      <c r="S35" s="324"/>
      <c r="T35" s="324"/>
      <c r="U35" s="324"/>
      <c r="V35" s="143"/>
      <c r="W35" s="321"/>
      <c r="X35" s="148"/>
      <c r="Y35" s="149"/>
      <c r="Z35" s="149"/>
      <c r="AA35" s="150"/>
      <c r="AB35" s="343"/>
      <c r="AC35" s="344"/>
      <c r="AD35" s="345"/>
      <c r="AE35" s="343"/>
      <c r="AF35" s="344"/>
      <c r="AG35" s="345"/>
      <c r="AH35" s="343"/>
      <c r="AI35" s="344"/>
      <c r="AJ35" s="342"/>
      <c r="AK35" s="347"/>
      <c r="AL35" s="233"/>
      <c r="AM35" s="235"/>
      <c r="AN35" s="239"/>
      <c r="AO35" s="233"/>
      <c r="AP35" s="235"/>
      <c r="AQ35" s="239"/>
      <c r="AR35" s="233"/>
      <c r="AS35" s="235"/>
      <c r="AU35" s="224"/>
      <c r="AW35" s="338"/>
      <c r="AX35" s="339"/>
      <c r="AY35" s="330"/>
    </row>
    <row r="36" spans="1:51" ht="13.05" customHeight="1">
      <c r="A36" s="129"/>
      <c r="B36" s="130"/>
      <c r="C36" s="130"/>
      <c r="D36" s="130"/>
      <c r="E36" s="130"/>
      <c r="F36" s="130"/>
      <c r="G36" s="130"/>
      <c r="H36" s="130"/>
      <c r="I36" s="130"/>
      <c r="J36" s="130"/>
      <c r="K36" s="130"/>
      <c r="L36" s="130"/>
      <c r="M36" s="130"/>
      <c r="N36" s="130"/>
      <c r="O36" s="130"/>
      <c r="P36" s="130"/>
      <c r="Q36" s="130"/>
      <c r="R36" s="130"/>
      <c r="S36" s="324">
        <f t="shared" ref="S36" si="29">AW36</f>
        <v>0</v>
      </c>
      <c r="T36" s="324"/>
      <c r="U36" s="324"/>
      <c r="V36" s="141"/>
      <c r="W36" s="320"/>
      <c r="X36" s="145">
        <f t="shared" ref="X36" si="30">AX36</f>
        <v>0</v>
      </c>
      <c r="Y36" s="146"/>
      <c r="Z36" s="146"/>
      <c r="AA36" s="147"/>
      <c r="AB36" s="318" t="str">
        <f>IF(LEN(AY36)-8&lt;1,"",MID(AY36,LEN(AY36)-8,1))</f>
        <v/>
      </c>
      <c r="AC36" s="314" t="str">
        <f>IF(LEN(AY36)-7&lt;1,"",MID(AY36,LEN(AY36)-7,1))</f>
        <v/>
      </c>
      <c r="AD36" s="316" t="str">
        <f>IF(LEN(AY36)-6&lt;1,"",MID(AY36,LEN(AY36)-6,1))</f>
        <v/>
      </c>
      <c r="AE36" s="318" t="str">
        <f>IF(LEN(AY36)-5&lt;1,"",MID(AY36,LEN(AY36)-5,1))</f>
        <v/>
      </c>
      <c r="AF36" s="314" t="str">
        <f>IF(LEN(AY36)-4&lt;1,"",MID(AY36,LEN(AY36)-4,1))</f>
        <v/>
      </c>
      <c r="AG36" s="316" t="str">
        <f>IF(LEN(AY36)-3&lt;1,"",MID(AY36,LEN(AY36)-3,1))</f>
        <v/>
      </c>
      <c r="AH36" s="318" t="str">
        <f>IF(LEN(AY36)-2&lt;1,"",MID(AY36,LEN(AY36)-2,1))</f>
        <v/>
      </c>
      <c r="AI36" s="314" t="str">
        <f>IF(LEN(AY36)-1&lt;1,"",MID(AY36,LEN(AY36)-1,1))</f>
        <v/>
      </c>
      <c r="AJ36" s="341" t="str">
        <f>MID(AY36,LEN(AY36),1)</f>
        <v>0</v>
      </c>
      <c r="AK36" s="346"/>
      <c r="AL36" s="232"/>
      <c r="AM36" s="234"/>
      <c r="AN36" s="238"/>
      <c r="AO36" s="232"/>
      <c r="AP36" s="234"/>
      <c r="AQ36" s="238"/>
      <c r="AR36" s="232"/>
      <c r="AS36" s="234"/>
      <c r="AU36" s="224"/>
      <c r="AW36" s="338"/>
      <c r="AX36" s="339"/>
      <c r="AY36" s="330">
        <f t="shared" ref="AY36" si="31">AW36*AX36</f>
        <v>0</v>
      </c>
    </row>
    <row r="37" spans="1:51" ht="13.05" customHeight="1">
      <c r="A37" s="132"/>
      <c r="B37" s="133"/>
      <c r="C37" s="133"/>
      <c r="D37" s="133"/>
      <c r="E37" s="133"/>
      <c r="F37" s="133"/>
      <c r="G37" s="133"/>
      <c r="H37" s="133"/>
      <c r="I37" s="133"/>
      <c r="J37" s="133"/>
      <c r="K37" s="133"/>
      <c r="L37" s="133"/>
      <c r="M37" s="133"/>
      <c r="N37" s="133"/>
      <c r="O37" s="133"/>
      <c r="P37" s="133"/>
      <c r="Q37" s="133"/>
      <c r="R37" s="133"/>
      <c r="S37" s="324"/>
      <c r="T37" s="324"/>
      <c r="U37" s="324"/>
      <c r="V37" s="143"/>
      <c r="W37" s="321"/>
      <c r="X37" s="148"/>
      <c r="Y37" s="149"/>
      <c r="Z37" s="149"/>
      <c r="AA37" s="150"/>
      <c r="AB37" s="343"/>
      <c r="AC37" s="344"/>
      <c r="AD37" s="345"/>
      <c r="AE37" s="343"/>
      <c r="AF37" s="344"/>
      <c r="AG37" s="345"/>
      <c r="AH37" s="343"/>
      <c r="AI37" s="344"/>
      <c r="AJ37" s="342"/>
      <c r="AK37" s="347"/>
      <c r="AL37" s="233"/>
      <c r="AM37" s="235"/>
      <c r="AN37" s="239"/>
      <c r="AO37" s="233"/>
      <c r="AP37" s="235"/>
      <c r="AQ37" s="239"/>
      <c r="AR37" s="233"/>
      <c r="AS37" s="235"/>
      <c r="AU37" s="224"/>
      <c r="AW37" s="338"/>
      <c r="AX37" s="339"/>
      <c r="AY37" s="330"/>
    </row>
    <row r="38" spans="1:51" ht="13.05" customHeight="1">
      <c r="A38" s="129"/>
      <c r="B38" s="130"/>
      <c r="C38" s="130"/>
      <c r="D38" s="130"/>
      <c r="E38" s="130"/>
      <c r="F38" s="130"/>
      <c r="G38" s="130"/>
      <c r="H38" s="130"/>
      <c r="I38" s="130"/>
      <c r="J38" s="130"/>
      <c r="K38" s="130"/>
      <c r="L38" s="130"/>
      <c r="M38" s="130"/>
      <c r="N38" s="130"/>
      <c r="O38" s="130"/>
      <c r="P38" s="130"/>
      <c r="Q38" s="130"/>
      <c r="R38" s="130"/>
      <c r="S38" s="324">
        <f t="shared" ref="S38" si="32">AW38</f>
        <v>0</v>
      </c>
      <c r="T38" s="324"/>
      <c r="U38" s="324"/>
      <c r="V38" s="141"/>
      <c r="W38" s="320"/>
      <c r="X38" s="145">
        <f t="shared" ref="X38" si="33">AX38</f>
        <v>0</v>
      </c>
      <c r="Y38" s="146"/>
      <c r="Z38" s="146"/>
      <c r="AA38" s="147"/>
      <c r="AB38" s="318" t="str">
        <f>IF(LEN(AY38)-8&lt;1,"",MID(AY38,LEN(AY38)-8,1))</f>
        <v/>
      </c>
      <c r="AC38" s="314" t="str">
        <f>IF(LEN(AY38)-7&lt;1,"",MID(AY38,LEN(AY38)-7,1))</f>
        <v/>
      </c>
      <c r="AD38" s="316" t="str">
        <f>IF(LEN(AY38)-6&lt;1,"",MID(AY38,LEN(AY38)-6,1))</f>
        <v/>
      </c>
      <c r="AE38" s="318" t="str">
        <f>IF(LEN(AY38)-5&lt;1,"",MID(AY38,LEN(AY38)-5,1))</f>
        <v/>
      </c>
      <c r="AF38" s="314" t="str">
        <f>IF(LEN(AY38)-4&lt;1,"",MID(AY38,LEN(AY38)-4,1))</f>
        <v/>
      </c>
      <c r="AG38" s="316" t="str">
        <f>IF(LEN(AY38)-3&lt;1,"",MID(AY38,LEN(AY38)-3,1))</f>
        <v/>
      </c>
      <c r="AH38" s="318" t="str">
        <f>IF(LEN(AY38)-2&lt;1,"",MID(AY38,LEN(AY38)-2,1))</f>
        <v/>
      </c>
      <c r="AI38" s="314" t="str">
        <f>IF(LEN(AY38)-1&lt;1,"",MID(AY38,LEN(AY38)-1,1))</f>
        <v/>
      </c>
      <c r="AJ38" s="341" t="str">
        <f>MID(AY38,LEN(AY38),1)</f>
        <v>0</v>
      </c>
      <c r="AK38" s="346"/>
      <c r="AL38" s="232"/>
      <c r="AM38" s="234"/>
      <c r="AN38" s="238"/>
      <c r="AO38" s="232"/>
      <c r="AP38" s="234"/>
      <c r="AQ38" s="238"/>
      <c r="AR38" s="232"/>
      <c r="AS38" s="234"/>
      <c r="AU38" s="224"/>
      <c r="AW38" s="338"/>
      <c r="AX38" s="339"/>
      <c r="AY38" s="330">
        <f t="shared" ref="AY38" si="34">AW38*AX38</f>
        <v>0</v>
      </c>
    </row>
    <row r="39" spans="1:51" ht="13.05" customHeight="1">
      <c r="A39" s="132"/>
      <c r="B39" s="133"/>
      <c r="C39" s="133"/>
      <c r="D39" s="133"/>
      <c r="E39" s="133"/>
      <c r="F39" s="133"/>
      <c r="G39" s="133"/>
      <c r="H39" s="133"/>
      <c r="I39" s="133"/>
      <c r="J39" s="133"/>
      <c r="K39" s="133"/>
      <c r="L39" s="133"/>
      <c r="M39" s="133"/>
      <c r="N39" s="133"/>
      <c r="O39" s="133"/>
      <c r="P39" s="133"/>
      <c r="Q39" s="133"/>
      <c r="R39" s="133"/>
      <c r="S39" s="324"/>
      <c r="T39" s="324"/>
      <c r="U39" s="324"/>
      <c r="V39" s="143"/>
      <c r="W39" s="321"/>
      <c r="X39" s="148"/>
      <c r="Y39" s="149"/>
      <c r="Z39" s="149"/>
      <c r="AA39" s="150"/>
      <c r="AB39" s="343"/>
      <c r="AC39" s="344"/>
      <c r="AD39" s="345"/>
      <c r="AE39" s="343"/>
      <c r="AF39" s="344"/>
      <c r="AG39" s="345"/>
      <c r="AH39" s="343"/>
      <c r="AI39" s="344"/>
      <c r="AJ39" s="342"/>
      <c r="AK39" s="347"/>
      <c r="AL39" s="233"/>
      <c r="AM39" s="235"/>
      <c r="AN39" s="239"/>
      <c r="AO39" s="233"/>
      <c r="AP39" s="235"/>
      <c r="AQ39" s="239"/>
      <c r="AR39" s="233"/>
      <c r="AS39" s="235"/>
      <c r="AU39" s="224"/>
      <c r="AW39" s="338"/>
      <c r="AX39" s="339"/>
      <c r="AY39" s="330"/>
    </row>
    <row r="40" spans="1:51" ht="13.05" customHeight="1">
      <c r="A40" s="129"/>
      <c r="B40" s="130"/>
      <c r="C40" s="130"/>
      <c r="D40" s="130"/>
      <c r="E40" s="130"/>
      <c r="F40" s="130"/>
      <c r="G40" s="130"/>
      <c r="H40" s="130"/>
      <c r="I40" s="130"/>
      <c r="J40" s="130"/>
      <c r="K40" s="130"/>
      <c r="L40" s="130"/>
      <c r="M40" s="130"/>
      <c r="N40" s="130"/>
      <c r="O40" s="130"/>
      <c r="P40" s="130"/>
      <c r="Q40" s="130"/>
      <c r="R40" s="130"/>
      <c r="S40" s="324">
        <f t="shared" ref="S40" si="35">AW40</f>
        <v>0</v>
      </c>
      <c r="T40" s="324"/>
      <c r="U40" s="324"/>
      <c r="V40" s="141"/>
      <c r="W40" s="320"/>
      <c r="X40" s="145">
        <f t="shared" ref="X40" si="36">AX40</f>
        <v>0</v>
      </c>
      <c r="Y40" s="146"/>
      <c r="Z40" s="146"/>
      <c r="AA40" s="147"/>
      <c r="AB40" s="318" t="str">
        <f>IF(LEN(AY40)-8&lt;1,"",MID(AY40,LEN(AY40)-8,1))</f>
        <v/>
      </c>
      <c r="AC40" s="314" t="str">
        <f>IF(LEN(AY40)-7&lt;1,"",MID(AY40,LEN(AY40)-7,1))</f>
        <v/>
      </c>
      <c r="AD40" s="316" t="str">
        <f>IF(LEN(AY40)-6&lt;1,"",MID(AY40,LEN(AY40)-6,1))</f>
        <v/>
      </c>
      <c r="AE40" s="318" t="str">
        <f>IF(LEN(AY40)-5&lt;1,"",MID(AY40,LEN(AY40)-5,1))</f>
        <v/>
      </c>
      <c r="AF40" s="314" t="str">
        <f>IF(LEN(AY40)-4&lt;1,"",MID(AY40,LEN(AY40)-4,1))</f>
        <v/>
      </c>
      <c r="AG40" s="316" t="str">
        <f>IF(LEN(AY40)-3&lt;1,"",MID(AY40,LEN(AY40)-3,1))</f>
        <v/>
      </c>
      <c r="AH40" s="318" t="str">
        <f>IF(LEN(AY40)-2&lt;1,"",MID(AY40,LEN(AY40)-2,1))</f>
        <v/>
      </c>
      <c r="AI40" s="314" t="str">
        <f>IF(LEN(AY40)-1&lt;1,"",MID(AY40,LEN(AY40)-1,1))</f>
        <v/>
      </c>
      <c r="AJ40" s="341" t="str">
        <f>MID(AY40,LEN(AY40),1)</f>
        <v>0</v>
      </c>
      <c r="AK40" s="346"/>
      <c r="AL40" s="232"/>
      <c r="AM40" s="234"/>
      <c r="AN40" s="238"/>
      <c r="AO40" s="232"/>
      <c r="AP40" s="234"/>
      <c r="AQ40" s="238"/>
      <c r="AR40" s="232"/>
      <c r="AS40" s="234"/>
      <c r="AU40" s="224"/>
      <c r="AW40" s="338"/>
      <c r="AX40" s="339"/>
      <c r="AY40" s="330">
        <f t="shared" ref="AY40" si="37">AW40*AX40</f>
        <v>0</v>
      </c>
    </row>
    <row r="41" spans="1:51" ht="13.05" customHeight="1">
      <c r="A41" s="132"/>
      <c r="B41" s="133"/>
      <c r="C41" s="133"/>
      <c r="D41" s="133"/>
      <c r="E41" s="133"/>
      <c r="F41" s="133"/>
      <c r="G41" s="133"/>
      <c r="H41" s="133"/>
      <c r="I41" s="133"/>
      <c r="J41" s="133"/>
      <c r="K41" s="133"/>
      <c r="L41" s="133"/>
      <c r="M41" s="133"/>
      <c r="N41" s="133"/>
      <c r="O41" s="133"/>
      <c r="P41" s="133"/>
      <c r="Q41" s="133"/>
      <c r="R41" s="133"/>
      <c r="S41" s="324"/>
      <c r="T41" s="324"/>
      <c r="U41" s="324"/>
      <c r="V41" s="143"/>
      <c r="W41" s="321"/>
      <c r="X41" s="148"/>
      <c r="Y41" s="149"/>
      <c r="Z41" s="149"/>
      <c r="AA41" s="150"/>
      <c r="AB41" s="343"/>
      <c r="AC41" s="344"/>
      <c r="AD41" s="345"/>
      <c r="AE41" s="343"/>
      <c r="AF41" s="344"/>
      <c r="AG41" s="345"/>
      <c r="AH41" s="343"/>
      <c r="AI41" s="344"/>
      <c r="AJ41" s="342"/>
      <c r="AK41" s="347"/>
      <c r="AL41" s="233"/>
      <c r="AM41" s="235"/>
      <c r="AN41" s="239"/>
      <c r="AO41" s="233"/>
      <c r="AP41" s="235"/>
      <c r="AQ41" s="239"/>
      <c r="AR41" s="233"/>
      <c r="AS41" s="235"/>
      <c r="AU41" s="224"/>
      <c r="AW41" s="338"/>
      <c r="AX41" s="339"/>
      <c r="AY41" s="330"/>
    </row>
    <row r="42" spans="1:51" ht="13.05" customHeight="1">
      <c r="A42" s="129"/>
      <c r="B42" s="130"/>
      <c r="C42" s="130"/>
      <c r="D42" s="130"/>
      <c r="E42" s="130"/>
      <c r="F42" s="130"/>
      <c r="G42" s="130"/>
      <c r="H42" s="130"/>
      <c r="I42" s="130"/>
      <c r="J42" s="130"/>
      <c r="K42" s="130"/>
      <c r="L42" s="130"/>
      <c r="M42" s="130"/>
      <c r="N42" s="130"/>
      <c r="O42" s="130"/>
      <c r="P42" s="130"/>
      <c r="Q42" s="130"/>
      <c r="R42" s="131"/>
      <c r="S42" s="135">
        <f t="shared" ref="S42" si="38">AW42</f>
        <v>0</v>
      </c>
      <c r="T42" s="136"/>
      <c r="U42" s="137"/>
      <c r="V42" s="141"/>
      <c r="W42" s="142"/>
      <c r="X42" s="145">
        <f t="shared" ref="X42" si="39">AX42</f>
        <v>0</v>
      </c>
      <c r="Y42" s="146"/>
      <c r="Z42" s="146"/>
      <c r="AA42" s="147"/>
      <c r="AB42" s="318" t="str">
        <f>IF(LEN(AY42)-8&lt;1,"",MID(AY42,LEN(AY42)-8,1))</f>
        <v/>
      </c>
      <c r="AC42" s="314" t="str">
        <f>IF(LEN(AY42)-7&lt;1,"",MID(AY42,LEN(AY42)-7,1))</f>
        <v/>
      </c>
      <c r="AD42" s="316" t="str">
        <f>IF(LEN(AY42)-6&lt;1,"",MID(AY42,LEN(AY42)-6,1))</f>
        <v/>
      </c>
      <c r="AE42" s="318" t="str">
        <f>IF(LEN(AY42)-5&lt;1,"",MID(AY42,LEN(AY42)-5,1))</f>
        <v/>
      </c>
      <c r="AF42" s="314" t="str">
        <f>IF(LEN(AY42)-4&lt;1,"",MID(AY42,LEN(AY42)-4,1))</f>
        <v/>
      </c>
      <c r="AG42" s="316" t="str">
        <f>IF(LEN(AY42)-3&lt;1,"",MID(AY42,LEN(AY42)-3,1))</f>
        <v/>
      </c>
      <c r="AH42" s="318" t="str">
        <f>IF(LEN(AY42)-2&lt;1,"",MID(AY42,LEN(AY42)-2,1))</f>
        <v/>
      </c>
      <c r="AI42" s="314" t="str">
        <f>IF(LEN(AY42)-1&lt;1,"",MID(AY42,LEN(AY42)-1,1))</f>
        <v/>
      </c>
      <c r="AJ42" s="341" t="str">
        <f>MID(AY42,LEN(AY42),1)</f>
        <v>0</v>
      </c>
      <c r="AK42" s="236"/>
      <c r="AL42" s="232"/>
      <c r="AM42" s="234"/>
      <c r="AN42" s="238"/>
      <c r="AO42" s="232"/>
      <c r="AP42" s="234"/>
      <c r="AQ42" s="238"/>
      <c r="AR42" s="232"/>
      <c r="AS42" s="234"/>
      <c r="AU42" s="224"/>
      <c r="AW42" s="334"/>
      <c r="AX42" s="336"/>
      <c r="AY42" s="334">
        <f t="shared" ref="AY42" si="40">AW42*AX42</f>
        <v>0</v>
      </c>
    </row>
    <row r="43" spans="1:51" ht="13.05" customHeight="1" thickBot="1">
      <c r="A43" s="132"/>
      <c r="B43" s="133"/>
      <c r="C43" s="133"/>
      <c r="D43" s="133"/>
      <c r="E43" s="133"/>
      <c r="F43" s="133"/>
      <c r="G43" s="133"/>
      <c r="H43" s="133"/>
      <c r="I43" s="133"/>
      <c r="J43" s="133"/>
      <c r="K43" s="133"/>
      <c r="L43" s="133"/>
      <c r="M43" s="133"/>
      <c r="N43" s="133"/>
      <c r="O43" s="133"/>
      <c r="P43" s="133"/>
      <c r="Q43" s="133"/>
      <c r="R43" s="134"/>
      <c r="S43" s="138"/>
      <c r="T43" s="139"/>
      <c r="U43" s="140"/>
      <c r="V43" s="143"/>
      <c r="W43" s="144"/>
      <c r="X43" s="148"/>
      <c r="Y43" s="149"/>
      <c r="Z43" s="149"/>
      <c r="AA43" s="150"/>
      <c r="AB43" s="343"/>
      <c r="AC43" s="344"/>
      <c r="AD43" s="345"/>
      <c r="AE43" s="343"/>
      <c r="AF43" s="344"/>
      <c r="AG43" s="345"/>
      <c r="AH43" s="343"/>
      <c r="AI43" s="344"/>
      <c r="AJ43" s="342"/>
      <c r="AK43" s="237"/>
      <c r="AL43" s="233"/>
      <c r="AM43" s="235"/>
      <c r="AN43" s="239"/>
      <c r="AO43" s="233"/>
      <c r="AP43" s="235"/>
      <c r="AQ43" s="239"/>
      <c r="AR43" s="233"/>
      <c r="AS43" s="235"/>
      <c r="AU43" s="224"/>
      <c r="AW43" s="335"/>
      <c r="AX43" s="337"/>
      <c r="AY43" s="340"/>
    </row>
    <row r="44" spans="1:51" ht="13.05" customHeight="1">
      <c r="A44" s="374" t="s">
        <v>60</v>
      </c>
      <c r="B44" s="375"/>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8"/>
      <c r="AB44" s="240" t="str">
        <f>IF(LEN(AU44)-8&lt;1,"",MID(AU44,LEN(AU44)-8,1))</f>
        <v/>
      </c>
      <c r="AC44" s="242" t="str">
        <f>IF(LEN(AU44)-7&lt;1,"",MID(AU44,LEN(AU44)-7,1))</f>
        <v/>
      </c>
      <c r="AD44" s="244" t="str">
        <f>IF(LEN(AU44)-6&lt;1,"",MID(AU44,LEN(AU44)-6,1))</f>
        <v/>
      </c>
      <c r="AE44" s="240" t="str">
        <f>IF(LEN(AU44)-5&lt;1,"",MID(AU44,LEN(AU44)-5,1))</f>
        <v/>
      </c>
      <c r="AF44" s="242" t="str">
        <f>IF(LEN(AU44)-4&lt;1,"",MID(AU44,LEN(AU44)-4,1))</f>
        <v/>
      </c>
      <c r="AG44" s="244" t="str">
        <f>IF(LEN(AU44)-3&lt;1,"",MID(AU44,LEN(AU44)-3,1))</f>
        <v/>
      </c>
      <c r="AH44" s="240" t="str">
        <f>IF(LEN(AU44)-2&lt;1,"",MID(AU44,LEN(AU44)-2,1))</f>
        <v/>
      </c>
      <c r="AI44" s="242" t="str">
        <f>IF(LEN(AU44)-1&lt;1,"",MID(AU44,LEN(AU44)-1,1))</f>
        <v/>
      </c>
      <c r="AJ44" s="246" t="str">
        <f>MID(AU44,LEN(AU44),1)</f>
        <v>0</v>
      </c>
      <c r="AK44" s="346"/>
      <c r="AL44" s="232"/>
      <c r="AM44" s="234"/>
      <c r="AN44" s="238"/>
      <c r="AO44" s="232"/>
      <c r="AP44" s="234"/>
      <c r="AQ44" s="238"/>
      <c r="AR44" s="232"/>
      <c r="AS44" s="234"/>
      <c r="AU44" s="333">
        <f>AY44</f>
        <v>0</v>
      </c>
      <c r="AX44" s="3"/>
      <c r="AY44" s="331">
        <f>INT(SUM(AY30:AY43))</f>
        <v>0</v>
      </c>
    </row>
    <row r="45" spans="1:51" ht="13.05" customHeight="1">
      <c r="A45" s="376"/>
      <c r="B45" s="377"/>
      <c r="C45" s="377"/>
      <c r="D45" s="377"/>
      <c r="E45" s="377"/>
      <c r="F45" s="377"/>
      <c r="G45" s="377"/>
      <c r="H45" s="377"/>
      <c r="I45" s="377"/>
      <c r="J45" s="377"/>
      <c r="K45" s="377"/>
      <c r="L45" s="377"/>
      <c r="M45" s="377"/>
      <c r="N45" s="377"/>
      <c r="O45" s="377"/>
      <c r="P45" s="377"/>
      <c r="Q45" s="377"/>
      <c r="R45" s="377"/>
      <c r="S45" s="377"/>
      <c r="T45" s="377"/>
      <c r="U45" s="377"/>
      <c r="V45" s="377"/>
      <c r="W45" s="377"/>
      <c r="X45" s="377"/>
      <c r="Y45" s="377"/>
      <c r="Z45" s="377"/>
      <c r="AA45" s="383"/>
      <c r="AB45" s="248"/>
      <c r="AC45" s="249"/>
      <c r="AD45" s="250"/>
      <c r="AE45" s="248"/>
      <c r="AF45" s="249"/>
      <c r="AG45" s="250"/>
      <c r="AH45" s="248"/>
      <c r="AI45" s="249"/>
      <c r="AJ45" s="251"/>
      <c r="AK45" s="347"/>
      <c r="AL45" s="233"/>
      <c r="AM45" s="235"/>
      <c r="AN45" s="239"/>
      <c r="AO45" s="233"/>
      <c r="AP45" s="235"/>
      <c r="AQ45" s="239"/>
      <c r="AR45" s="233"/>
      <c r="AS45" s="235"/>
      <c r="AU45" s="333"/>
      <c r="AX45" s="3"/>
      <c r="AY45" s="332"/>
    </row>
    <row r="46" spans="1:51" ht="13.05" customHeight="1">
      <c r="A46" s="390" t="s">
        <v>32</v>
      </c>
      <c r="B46" s="391"/>
      <c r="C46" s="391"/>
      <c r="D46" s="391"/>
      <c r="E46" s="391"/>
      <c r="F46" s="391"/>
      <c r="G46" s="391"/>
      <c r="H46" s="391"/>
      <c r="I46" s="391"/>
      <c r="J46" s="391"/>
      <c r="K46" s="391"/>
      <c r="L46" s="391"/>
      <c r="M46" s="391"/>
      <c r="N46" s="391"/>
      <c r="O46" s="391"/>
      <c r="P46" s="391"/>
      <c r="Q46" s="391"/>
      <c r="R46" s="372"/>
      <c r="S46" s="372"/>
      <c r="T46" s="372"/>
      <c r="U46" s="372"/>
      <c r="V46" s="372"/>
      <c r="W46" s="372"/>
      <c r="X46" s="372"/>
      <c r="Y46" s="372"/>
      <c r="Z46" s="372"/>
      <c r="AA46" s="372"/>
      <c r="AB46" s="292"/>
      <c r="AC46" s="292"/>
      <c r="AD46" s="292"/>
      <c r="AE46" s="292"/>
      <c r="AF46" s="292"/>
      <c r="AG46" s="292"/>
      <c r="AH46" s="292"/>
      <c r="AI46" s="292"/>
      <c r="AJ46" s="293"/>
      <c r="AK46" s="346"/>
      <c r="AL46" s="232"/>
      <c r="AM46" s="234"/>
      <c r="AN46" s="238"/>
      <c r="AO46" s="232"/>
      <c r="AP46" s="234"/>
      <c r="AQ46" s="238"/>
      <c r="AR46" s="232"/>
      <c r="AS46" s="234"/>
      <c r="AU46" s="46"/>
      <c r="AV46" s="46"/>
      <c r="AW46" s="25"/>
      <c r="AX46" s="3"/>
      <c r="AY46" s="3"/>
    </row>
    <row r="47" spans="1:51" ht="13.05" customHeight="1">
      <c r="A47" s="392"/>
      <c r="B47" s="393"/>
      <c r="C47" s="393"/>
      <c r="D47" s="393"/>
      <c r="E47" s="393"/>
      <c r="F47" s="393"/>
      <c r="G47" s="393"/>
      <c r="H47" s="393"/>
      <c r="I47" s="393"/>
      <c r="J47" s="393"/>
      <c r="K47" s="393"/>
      <c r="L47" s="393"/>
      <c r="M47" s="393"/>
      <c r="N47" s="393"/>
      <c r="O47" s="393"/>
      <c r="P47" s="393"/>
      <c r="Q47" s="393"/>
      <c r="R47" s="373"/>
      <c r="S47" s="373"/>
      <c r="T47" s="373"/>
      <c r="U47" s="373"/>
      <c r="V47" s="373"/>
      <c r="W47" s="373"/>
      <c r="X47" s="373"/>
      <c r="Y47" s="373"/>
      <c r="Z47" s="373"/>
      <c r="AA47" s="373"/>
      <c r="AB47" s="294"/>
      <c r="AC47" s="294"/>
      <c r="AD47" s="294"/>
      <c r="AE47" s="294"/>
      <c r="AF47" s="294"/>
      <c r="AG47" s="294"/>
      <c r="AH47" s="294"/>
      <c r="AI47" s="294"/>
      <c r="AJ47" s="295"/>
      <c r="AK47" s="347"/>
      <c r="AL47" s="233"/>
      <c r="AM47" s="235"/>
      <c r="AN47" s="239"/>
      <c r="AO47" s="233"/>
      <c r="AP47" s="235"/>
      <c r="AQ47" s="239"/>
      <c r="AR47" s="233"/>
      <c r="AS47" s="235"/>
      <c r="AU47" s="46"/>
      <c r="AV47" s="46"/>
      <c r="AW47" s="25"/>
      <c r="AX47" s="3"/>
      <c r="AY47" s="3"/>
    </row>
    <row r="48" spans="1:51" ht="13.05" customHeight="1">
      <c r="A48" s="374" t="s">
        <v>18</v>
      </c>
      <c r="B48" s="375"/>
      <c r="C48" s="375"/>
      <c r="D48" s="375"/>
      <c r="E48" s="375"/>
      <c r="F48" s="375"/>
      <c r="G48" s="375"/>
      <c r="H48" s="375"/>
      <c r="I48" s="375"/>
      <c r="J48" s="375"/>
      <c r="K48" s="375"/>
      <c r="L48" s="375"/>
      <c r="M48" s="375"/>
      <c r="N48" s="375"/>
      <c r="O48" s="375"/>
      <c r="P48" s="375"/>
      <c r="Q48" s="375"/>
      <c r="R48" s="367" t="s">
        <v>36</v>
      </c>
      <c r="S48" s="368"/>
      <c r="T48" s="368"/>
      <c r="U48" s="368"/>
      <c r="V48" s="368"/>
      <c r="W48" s="368"/>
      <c r="X48" s="368"/>
      <c r="Y48" s="368"/>
      <c r="Z48" s="368"/>
      <c r="AA48" s="369"/>
      <c r="AB48" s="240" t="str">
        <f>IF(LEN(AU48)-8&lt;1,"",MID(AU48,LEN(AU48)-8,1))</f>
        <v/>
      </c>
      <c r="AC48" s="242" t="str">
        <f>IF(LEN(AU48)-7&lt;1,"",MID(AU48,LEN(AU48)-7,1))</f>
        <v/>
      </c>
      <c r="AD48" s="244" t="str">
        <f>IF(LEN(AU48)-6&lt;1,"",MID(AU48,LEN(AU48)-6,1))</f>
        <v/>
      </c>
      <c r="AE48" s="240" t="str">
        <f>IF(LEN(AU48)-5&lt;1,"",MID(AU48,LEN(AU48)-5,1))</f>
        <v/>
      </c>
      <c r="AF48" s="242" t="str">
        <f>IF(LEN(AU48)-4&lt;1,"",MID(AU48,LEN(AU48)-4,1))</f>
        <v/>
      </c>
      <c r="AG48" s="244" t="str">
        <f>IF(LEN(AU48)-3&lt;1,"",MID(AU48,LEN(AU48)-3,1))</f>
        <v/>
      </c>
      <c r="AH48" s="240" t="str">
        <f>IF(LEN(AU48)-2&lt;1,"",MID(AU48,LEN(AU48)-2,1))</f>
        <v/>
      </c>
      <c r="AI48" s="242" t="str">
        <f>IF(LEN(AU48)-1&lt;1,"",MID(AU48,LEN(AU48)-1,1))</f>
        <v/>
      </c>
      <c r="AJ48" s="246" t="str">
        <f>MID(AU48,LEN(AU48),1)</f>
        <v>0</v>
      </c>
      <c r="AK48" s="346"/>
      <c r="AL48" s="232"/>
      <c r="AM48" s="234"/>
      <c r="AN48" s="238"/>
      <c r="AO48" s="232"/>
      <c r="AP48" s="234"/>
      <c r="AQ48" s="238"/>
      <c r="AR48" s="232"/>
      <c r="AS48" s="234"/>
      <c r="AU48" s="46">
        <f>ROUNDDOWN(AU44*0.1,0)</f>
        <v>0</v>
      </c>
      <c r="AV48" s="46"/>
      <c r="AW48" s="25"/>
      <c r="AX48" s="3"/>
      <c r="AY48" s="3"/>
    </row>
    <row r="49" spans="1:51" ht="13.05" customHeight="1">
      <c r="A49" s="376"/>
      <c r="B49" s="377"/>
      <c r="C49" s="377"/>
      <c r="D49" s="377"/>
      <c r="E49" s="377"/>
      <c r="F49" s="377"/>
      <c r="G49" s="377"/>
      <c r="H49" s="377"/>
      <c r="I49" s="377"/>
      <c r="J49" s="377"/>
      <c r="K49" s="377"/>
      <c r="L49" s="377"/>
      <c r="M49" s="377"/>
      <c r="N49" s="377"/>
      <c r="O49" s="377"/>
      <c r="P49" s="377"/>
      <c r="Q49" s="377"/>
      <c r="R49" s="370"/>
      <c r="S49" s="370"/>
      <c r="T49" s="370"/>
      <c r="U49" s="370"/>
      <c r="V49" s="370"/>
      <c r="W49" s="370"/>
      <c r="X49" s="370"/>
      <c r="Y49" s="370"/>
      <c r="Z49" s="370"/>
      <c r="AA49" s="371"/>
      <c r="AB49" s="248"/>
      <c r="AC49" s="249"/>
      <c r="AD49" s="250"/>
      <c r="AE49" s="248"/>
      <c r="AF49" s="249"/>
      <c r="AG49" s="250"/>
      <c r="AH49" s="248"/>
      <c r="AI49" s="249"/>
      <c r="AJ49" s="251"/>
      <c r="AK49" s="347"/>
      <c r="AL49" s="233"/>
      <c r="AM49" s="235"/>
      <c r="AN49" s="239"/>
      <c r="AO49" s="233"/>
      <c r="AP49" s="235"/>
      <c r="AQ49" s="239"/>
      <c r="AR49" s="233"/>
      <c r="AS49" s="235"/>
      <c r="AU49" s="46"/>
      <c r="AV49" s="46"/>
      <c r="AW49" s="25"/>
      <c r="AX49" s="3"/>
      <c r="AY49" s="3"/>
    </row>
    <row r="50" spans="1:51" ht="13.05" customHeight="1">
      <c r="A50" s="374" t="s">
        <v>19</v>
      </c>
      <c r="B50" s="375"/>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8"/>
      <c r="AB50" s="352" t="str">
        <f>IF(LEN(AU50)-8&lt;1,"",MID(AU50,LEN(AU50)-8,1))</f>
        <v/>
      </c>
      <c r="AC50" s="353" t="str">
        <f>IF(LEN(AU50)-7&lt;1,"",MID(AU50,LEN(AU50)-7,1))</f>
        <v/>
      </c>
      <c r="AD50" s="354" t="str">
        <f>IF(LEN(AU50)-6&lt;1,"",MID(AU50,LEN(AU50)-6,1))</f>
        <v/>
      </c>
      <c r="AE50" s="352" t="str">
        <f>IF(LEN(AU50)-5&lt;1,"",MID(AU50,LEN(AU50)-5,1))</f>
        <v/>
      </c>
      <c r="AF50" s="353" t="str">
        <f>IF(LEN(AU50)-4&lt;1,"",MID(AU50,LEN(AU50)-4,1))</f>
        <v/>
      </c>
      <c r="AG50" s="354" t="str">
        <f>IF(LEN(AU50)-3&lt;1,"",MID(AU50,LEN(AU50)-3,1))</f>
        <v/>
      </c>
      <c r="AH50" s="352" t="str">
        <f>IF(LEN(AU50)-2&lt;1,"",MID(AU50,LEN(AU50)-2,1))</f>
        <v/>
      </c>
      <c r="AI50" s="353" t="str">
        <f>IF(LEN(AU50)-1&lt;1,"",MID(AU50,LEN(AU50)-1,1))</f>
        <v/>
      </c>
      <c r="AJ50" s="355" t="str">
        <f>MID(AU50,LEN(AU50),1)</f>
        <v>0</v>
      </c>
      <c r="AK50" s="346"/>
      <c r="AL50" s="232"/>
      <c r="AM50" s="234"/>
      <c r="AN50" s="238"/>
      <c r="AO50" s="232"/>
      <c r="AP50" s="234"/>
      <c r="AQ50" s="238"/>
      <c r="AR50" s="232"/>
      <c r="AS50" s="234"/>
      <c r="AU50" s="329">
        <f>SUM(AU44:AU49)</f>
        <v>0</v>
      </c>
      <c r="AV50" s="46"/>
      <c r="AW50" s="25"/>
      <c r="AX50" s="3"/>
      <c r="AY50" s="3"/>
    </row>
    <row r="51" spans="1:51" ht="13.05" customHeight="1" thickBot="1">
      <c r="A51" s="381"/>
      <c r="B51" s="379"/>
      <c r="C51" s="379"/>
      <c r="D51" s="379"/>
      <c r="E51" s="379"/>
      <c r="F51" s="379"/>
      <c r="G51" s="379"/>
      <c r="H51" s="379"/>
      <c r="I51" s="379"/>
      <c r="J51" s="379"/>
      <c r="K51" s="379"/>
      <c r="L51" s="379"/>
      <c r="M51" s="379"/>
      <c r="N51" s="379"/>
      <c r="O51" s="379"/>
      <c r="P51" s="379"/>
      <c r="Q51" s="379"/>
      <c r="R51" s="379"/>
      <c r="S51" s="379"/>
      <c r="T51" s="379"/>
      <c r="U51" s="379"/>
      <c r="V51" s="379"/>
      <c r="W51" s="379"/>
      <c r="X51" s="379"/>
      <c r="Y51" s="379"/>
      <c r="Z51" s="379"/>
      <c r="AA51" s="380"/>
      <c r="AB51" s="241"/>
      <c r="AC51" s="243"/>
      <c r="AD51" s="245"/>
      <c r="AE51" s="241"/>
      <c r="AF51" s="243"/>
      <c r="AG51" s="245"/>
      <c r="AH51" s="241"/>
      <c r="AI51" s="243"/>
      <c r="AJ51" s="247"/>
      <c r="AK51" s="347"/>
      <c r="AL51" s="233"/>
      <c r="AM51" s="235"/>
      <c r="AN51" s="239"/>
      <c r="AO51" s="233"/>
      <c r="AP51" s="235"/>
      <c r="AQ51" s="239"/>
      <c r="AR51" s="233"/>
      <c r="AS51" s="235"/>
      <c r="AU51" s="46"/>
      <c r="AV51" s="46"/>
      <c r="AW51" s="25"/>
    </row>
    <row r="52" spans="1:51" ht="9.6" customHeight="1">
      <c r="A52" s="1"/>
      <c r="B52" s="99" t="s">
        <v>37</v>
      </c>
      <c r="C52" s="99"/>
      <c r="D52" s="99"/>
      <c r="E52" s="99"/>
      <c r="F52" s="99"/>
      <c r="G52" s="99"/>
      <c r="H52" s="99"/>
      <c r="I52" s="99"/>
      <c r="J52" s="1"/>
      <c r="K52" s="1"/>
      <c r="L52" s="1"/>
      <c r="M52" s="1"/>
      <c r="N52" s="1"/>
      <c r="O52" s="1"/>
      <c r="P52" s="1"/>
      <c r="Q52" s="1"/>
      <c r="R52" s="1"/>
      <c r="S52" s="1"/>
      <c r="T52" s="1"/>
      <c r="U52" s="1"/>
      <c r="V52" s="1"/>
      <c r="W52" s="1"/>
      <c r="X52" s="1"/>
      <c r="Y52" s="1"/>
      <c r="AX52" s="3"/>
      <c r="AY52" s="3"/>
    </row>
    <row r="53" spans="1:51" ht="9.6" customHeight="1" thickBot="1">
      <c r="A53" s="9"/>
      <c r="B53" s="99"/>
      <c r="C53" s="99"/>
      <c r="D53" s="99"/>
      <c r="E53" s="99"/>
      <c r="F53" s="99"/>
      <c r="G53" s="99"/>
      <c r="H53" s="99"/>
      <c r="I53" s="99"/>
      <c r="J53" s="9"/>
      <c r="K53" s="9"/>
      <c r="L53" s="9"/>
      <c r="M53" s="9"/>
      <c r="N53" s="9"/>
      <c r="O53" s="9"/>
      <c r="P53" s="9"/>
      <c r="Q53" s="9"/>
      <c r="R53" s="9"/>
      <c r="S53" s="9"/>
      <c r="T53" s="9"/>
      <c r="U53" s="9"/>
      <c r="V53" s="9"/>
      <c r="W53" s="9"/>
      <c r="X53" s="9"/>
      <c r="Y53" s="9"/>
      <c r="Z53" s="14"/>
      <c r="AA53" s="14"/>
      <c r="AB53" s="14"/>
      <c r="AC53" s="14"/>
      <c r="AD53" s="14"/>
      <c r="AE53" s="14"/>
      <c r="AF53" s="14"/>
      <c r="AG53" s="14"/>
      <c r="AH53" s="14"/>
      <c r="AI53" s="14"/>
      <c r="AJ53" s="14"/>
      <c r="AK53" s="14"/>
      <c r="AL53" s="14"/>
      <c r="AM53" s="14"/>
      <c r="AN53" s="14"/>
      <c r="AO53" s="14"/>
      <c r="AP53" s="14"/>
      <c r="AQ53" s="14"/>
      <c r="AR53" s="14"/>
      <c r="AS53" s="14"/>
      <c r="AX53" s="3"/>
      <c r="AY53" s="3"/>
    </row>
    <row r="54" spans="1:51" ht="12" customHeight="1">
      <c r="A54" s="57" t="s">
        <v>67</v>
      </c>
      <c r="B54" s="58"/>
      <c r="C54" s="58"/>
      <c r="D54" s="58"/>
      <c r="E54" s="58"/>
      <c r="F54" s="58"/>
      <c r="G54" s="58"/>
      <c r="H54" s="58"/>
      <c r="I54" s="58"/>
      <c r="J54" s="58"/>
      <c r="K54" s="58"/>
      <c r="L54" s="58"/>
      <c r="M54" s="58"/>
      <c r="N54" s="58"/>
      <c r="O54" s="58"/>
      <c r="P54" s="58"/>
      <c r="Q54" s="59"/>
      <c r="R54" s="36"/>
      <c r="S54" s="63" t="s">
        <v>64</v>
      </c>
      <c r="T54" s="64"/>
      <c r="U54" s="64"/>
      <c r="V54" s="64"/>
      <c r="W54" s="64"/>
      <c r="X54" s="64"/>
      <c r="Y54" s="64"/>
      <c r="Z54" s="64"/>
      <c r="AA54" s="64"/>
      <c r="AB54" s="69" t="s">
        <v>65</v>
      </c>
      <c r="AC54" s="70"/>
      <c r="AD54" s="70"/>
      <c r="AE54" s="70"/>
      <c r="AF54" s="70"/>
      <c r="AG54" s="70"/>
      <c r="AH54" s="70"/>
      <c r="AI54" s="70"/>
      <c r="AJ54" s="71"/>
      <c r="AK54" s="22"/>
      <c r="AL54" s="22"/>
      <c r="AM54" s="22"/>
      <c r="AN54" s="22"/>
      <c r="AO54" s="22"/>
      <c r="AP54" s="22"/>
      <c r="AQ54" s="22"/>
      <c r="AR54" s="22"/>
      <c r="AS54" s="23"/>
      <c r="AX54" s="3"/>
      <c r="AY54" s="3"/>
    </row>
    <row r="55" spans="1:51" ht="12" customHeight="1" thickBot="1">
      <c r="A55" s="60"/>
      <c r="B55" s="61"/>
      <c r="C55" s="61"/>
      <c r="D55" s="61"/>
      <c r="E55" s="61"/>
      <c r="F55" s="61"/>
      <c r="G55" s="61"/>
      <c r="H55" s="61"/>
      <c r="I55" s="61"/>
      <c r="J55" s="61"/>
      <c r="K55" s="61"/>
      <c r="L55" s="61"/>
      <c r="M55" s="61"/>
      <c r="N55" s="61"/>
      <c r="O55" s="61"/>
      <c r="P55" s="61"/>
      <c r="Q55" s="62"/>
      <c r="R55" s="36"/>
      <c r="S55" s="65"/>
      <c r="T55" s="66"/>
      <c r="U55" s="66"/>
      <c r="V55" s="66"/>
      <c r="W55" s="66"/>
      <c r="X55" s="66"/>
      <c r="Y55" s="66"/>
      <c r="Z55" s="66"/>
      <c r="AA55" s="66"/>
      <c r="AB55" s="72"/>
      <c r="AC55" s="73"/>
      <c r="AD55" s="73"/>
      <c r="AE55" s="73"/>
      <c r="AF55" s="73"/>
      <c r="AG55" s="73"/>
      <c r="AH55" s="73"/>
      <c r="AI55" s="73"/>
      <c r="AJ55" s="74"/>
      <c r="AK55" s="20"/>
      <c r="AL55" s="20"/>
      <c r="AM55" s="20"/>
      <c r="AN55" s="20"/>
      <c r="AO55" s="20"/>
      <c r="AP55" s="20"/>
      <c r="AQ55" s="20"/>
      <c r="AR55" s="20"/>
      <c r="AS55" s="21"/>
      <c r="AX55" s="3"/>
      <c r="AY55" s="3"/>
    </row>
    <row r="56" spans="1:51" ht="12" customHeight="1">
      <c r="A56" s="30"/>
      <c r="B56" s="31"/>
      <c r="C56" s="31"/>
      <c r="D56" s="31"/>
      <c r="E56" s="31"/>
      <c r="F56" s="31"/>
      <c r="G56" s="31"/>
      <c r="H56" s="31"/>
      <c r="I56" s="31"/>
      <c r="J56" s="31"/>
      <c r="K56" s="31"/>
      <c r="L56" s="31"/>
      <c r="M56" s="31"/>
      <c r="N56" s="31"/>
      <c r="O56" s="31"/>
      <c r="P56" s="31"/>
      <c r="Q56" s="32"/>
      <c r="R56" s="36"/>
      <c r="S56" s="65"/>
      <c r="T56" s="66"/>
      <c r="U56" s="66"/>
      <c r="V56" s="66"/>
      <c r="W56" s="66"/>
      <c r="X56" s="66"/>
      <c r="Y56" s="66"/>
      <c r="Z56" s="66"/>
      <c r="AA56" s="66"/>
      <c r="AB56" s="75" t="s">
        <v>66</v>
      </c>
      <c r="AC56" s="76"/>
      <c r="AD56" s="76"/>
      <c r="AE56" s="76"/>
      <c r="AF56" s="76"/>
      <c r="AG56" s="76"/>
      <c r="AH56" s="76"/>
      <c r="AI56" s="76"/>
      <c r="AJ56" s="77"/>
      <c r="AS56" s="19"/>
      <c r="AX56" s="3"/>
      <c r="AY56" s="3"/>
    </row>
    <row r="57" spans="1:51" ht="12" customHeight="1" thickBot="1">
      <c r="A57" s="30"/>
      <c r="B57" s="31"/>
      <c r="C57" s="31"/>
      <c r="D57" s="31"/>
      <c r="E57" s="31"/>
      <c r="F57" s="31"/>
      <c r="G57" s="31"/>
      <c r="H57" s="31"/>
      <c r="I57" s="31"/>
      <c r="J57" s="31"/>
      <c r="K57" s="31"/>
      <c r="L57" s="31"/>
      <c r="M57" s="31"/>
      <c r="N57" s="31"/>
      <c r="O57" s="31"/>
      <c r="P57" s="31"/>
      <c r="Q57" s="32"/>
      <c r="R57" s="1"/>
      <c r="S57" s="67"/>
      <c r="T57" s="68"/>
      <c r="U57" s="68"/>
      <c r="V57" s="68"/>
      <c r="W57" s="68"/>
      <c r="X57" s="68"/>
      <c r="Y57" s="68"/>
      <c r="Z57" s="68"/>
      <c r="AA57" s="68"/>
      <c r="AB57" s="72"/>
      <c r="AC57" s="73"/>
      <c r="AD57" s="73"/>
      <c r="AE57" s="73"/>
      <c r="AF57" s="73"/>
      <c r="AG57" s="73"/>
      <c r="AH57" s="73"/>
      <c r="AI57" s="73"/>
      <c r="AJ57" s="74"/>
      <c r="AK57" s="20"/>
      <c r="AL57" s="20"/>
      <c r="AM57" s="20"/>
      <c r="AN57" s="20"/>
      <c r="AO57" s="20"/>
      <c r="AP57" s="20"/>
      <c r="AQ57" s="20"/>
      <c r="AR57" s="20"/>
      <c r="AS57" s="21"/>
      <c r="AX57" s="3"/>
      <c r="AY57" s="3"/>
    </row>
    <row r="58" spans="1:51" ht="12" customHeight="1">
      <c r="A58" s="30"/>
      <c r="B58" s="31"/>
      <c r="C58" s="31"/>
      <c r="D58" s="31"/>
      <c r="E58" s="31"/>
      <c r="F58" s="31"/>
      <c r="G58" s="31"/>
      <c r="H58" s="31"/>
      <c r="I58" s="31"/>
      <c r="J58" s="31"/>
      <c r="K58" s="31"/>
      <c r="L58" s="31"/>
      <c r="M58" s="31"/>
      <c r="N58" s="31"/>
      <c r="O58" s="31"/>
      <c r="P58" s="31"/>
      <c r="Q58" s="32"/>
      <c r="R58" s="1"/>
      <c r="S58" s="78" t="s">
        <v>61</v>
      </c>
      <c r="T58" s="79"/>
      <c r="U58" s="79"/>
      <c r="V58" s="79"/>
      <c r="W58" s="79"/>
      <c r="X58" s="79"/>
      <c r="Y58" s="79"/>
      <c r="Z58" s="79"/>
      <c r="AA58" s="79"/>
      <c r="AB58" s="79"/>
      <c r="AC58" s="79"/>
      <c r="AD58" s="79"/>
      <c r="AE58" s="79"/>
      <c r="AF58" s="79"/>
      <c r="AG58" s="79"/>
      <c r="AH58" s="79"/>
      <c r="AI58" s="79"/>
      <c r="AJ58" s="80"/>
      <c r="AS58" s="19"/>
      <c r="AX58" s="3"/>
      <c r="AY58" s="3"/>
    </row>
    <row r="59" spans="1:51" ht="12" customHeight="1" thickBot="1">
      <c r="A59" s="30"/>
      <c r="B59" s="31"/>
      <c r="C59" s="31"/>
      <c r="D59" s="31"/>
      <c r="E59" s="31"/>
      <c r="F59" s="31"/>
      <c r="G59" s="31"/>
      <c r="H59" s="31"/>
      <c r="I59" s="31"/>
      <c r="J59" s="31"/>
      <c r="K59" s="31"/>
      <c r="L59" s="31"/>
      <c r="M59" s="31"/>
      <c r="N59" s="31"/>
      <c r="O59" s="31"/>
      <c r="P59" s="31"/>
      <c r="Q59" s="32"/>
      <c r="R59" s="1"/>
      <c r="S59" s="81"/>
      <c r="T59" s="82"/>
      <c r="U59" s="82"/>
      <c r="V59" s="82"/>
      <c r="W59" s="82"/>
      <c r="X59" s="82"/>
      <c r="Y59" s="82"/>
      <c r="Z59" s="82"/>
      <c r="AA59" s="82"/>
      <c r="AB59" s="82"/>
      <c r="AC59" s="82"/>
      <c r="AD59" s="82"/>
      <c r="AE59" s="82"/>
      <c r="AF59" s="82"/>
      <c r="AG59" s="82"/>
      <c r="AH59" s="82"/>
      <c r="AI59" s="82"/>
      <c r="AJ59" s="83"/>
      <c r="AS59" s="19"/>
      <c r="AT59" s="1"/>
      <c r="AX59" s="3"/>
      <c r="AY59" s="3"/>
    </row>
    <row r="60" spans="1:51" ht="12" customHeight="1">
      <c r="A60" s="30"/>
      <c r="B60" s="31"/>
      <c r="C60" s="31"/>
      <c r="D60" s="31"/>
      <c r="E60" s="31"/>
      <c r="F60" s="31"/>
      <c r="G60" s="31"/>
      <c r="H60" s="31"/>
      <c r="I60" s="31"/>
      <c r="J60" s="31"/>
      <c r="K60" s="31"/>
      <c r="L60" s="31"/>
      <c r="M60" s="31"/>
      <c r="N60" s="31"/>
      <c r="O60" s="31"/>
      <c r="P60" s="31"/>
      <c r="Q60" s="32"/>
      <c r="R60" s="1"/>
      <c r="S60" s="63" t="s">
        <v>68</v>
      </c>
      <c r="T60" s="64"/>
      <c r="U60" s="64"/>
      <c r="V60" s="64"/>
      <c r="W60" s="64"/>
      <c r="X60" s="64"/>
      <c r="Y60" s="64"/>
      <c r="Z60" s="64"/>
      <c r="AA60" s="64"/>
      <c r="AB60" s="84" t="s">
        <v>65</v>
      </c>
      <c r="AC60" s="85"/>
      <c r="AD60" s="85"/>
      <c r="AE60" s="85"/>
      <c r="AF60" s="85"/>
      <c r="AG60" s="85"/>
      <c r="AH60" s="85"/>
      <c r="AI60" s="85"/>
      <c r="AJ60" s="86"/>
      <c r="AK60" s="22"/>
      <c r="AL60" s="22"/>
      <c r="AM60" s="22"/>
      <c r="AN60" s="22"/>
      <c r="AO60" s="22"/>
      <c r="AP60" s="22"/>
      <c r="AQ60" s="22"/>
      <c r="AR60" s="22"/>
      <c r="AS60" s="23"/>
      <c r="AT60" s="1"/>
      <c r="AX60" s="3"/>
      <c r="AY60" s="3"/>
    </row>
    <row r="61" spans="1:51" ht="12" customHeight="1" thickBot="1">
      <c r="A61" s="30"/>
      <c r="B61" s="31"/>
      <c r="C61" s="31"/>
      <c r="D61" s="31"/>
      <c r="E61" s="31"/>
      <c r="F61" s="31"/>
      <c r="G61" s="31"/>
      <c r="H61" s="31"/>
      <c r="I61" s="31"/>
      <c r="J61" s="31"/>
      <c r="K61" s="31"/>
      <c r="L61" s="31"/>
      <c r="M61" s="31"/>
      <c r="N61" s="31"/>
      <c r="O61" s="31"/>
      <c r="P61" s="31"/>
      <c r="Q61" s="32"/>
      <c r="R61" s="1"/>
      <c r="S61" s="65"/>
      <c r="T61" s="66"/>
      <c r="U61" s="66"/>
      <c r="V61" s="66"/>
      <c r="W61" s="66"/>
      <c r="X61" s="66"/>
      <c r="Y61" s="66"/>
      <c r="Z61" s="66"/>
      <c r="AA61" s="66"/>
      <c r="AB61" s="87"/>
      <c r="AC61" s="88"/>
      <c r="AD61" s="88"/>
      <c r="AE61" s="88"/>
      <c r="AF61" s="88"/>
      <c r="AG61" s="88"/>
      <c r="AH61" s="88"/>
      <c r="AI61" s="88"/>
      <c r="AJ61" s="89"/>
      <c r="AK61" s="20"/>
      <c r="AL61" s="20"/>
      <c r="AM61" s="20"/>
      <c r="AN61" s="20"/>
      <c r="AO61" s="20"/>
      <c r="AP61" s="20"/>
      <c r="AQ61" s="20"/>
      <c r="AR61" s="20"/>
      <c r="AS61" s="21"/>
      <c r="AT61" s="1"/>
      <c r="AX61" s="3"/>
      <c r="AY61" s="3"/>
    </row>
    <row r="62" spans="1:51" ht="12" customHeight="1">
      <c r="A62" s="30"/>
      <c r="B62" s="31"/>
      <c r="C62" s="31"/>
      <c r="D62" s="31"/>
      <c r="E62" s="31"/>
      <c r="F62" s="31"/>
      <c r="G62" s="31"/>
      <c r="H62" s="31"/>
      <c r="I62" s="31"/>
      <c r="J62" s="31"/>
      <c r="K62" s="31"/>
      <c r="L62" s="31"/>
      <c r="M62" s="31"/>
      <c r="N62" s="31"/>
      <c r="O62" s="31"/>
      <c r="P62" s="31"/>
      <c r="Q62" s="32"/>
      <c r="R62" s="29"/>
      <c r="S62" s="65"/>
      <c r="T62" s="66"/>
      <c r="U62" s="66"/>
      <c r="V62" s="66"/>
      <c r="W62" s="66"/>
      <c r="X62" s="66"/>
      <c r="Y62" s="66"/>
      <c r="Z62" s="66"/>
      <c r="AA62" s="66"/>
      <c r="AB62" s="84" t="s">
        <v>66</v>
      </c>
      <c r="AC62" s="85"/>
      <c r="AD62" s="85"/>
      <c r="AE62" s="85"/>
      <c r="AF62" s="85"/>
      <c r="AG62" s="85"/>
      <c r="AH62" s="85"/>
      <c r="AI62" s="85"/>
      <c r="AJ62" s="86"/>
      <c r="AK62" s="22"/>
      <c r="AL62" s="22"/>
      <c r="AM62" s="22"/>
      <c r="AN62" s="22"/>
      <c r="AO62" s="22"/>
      <c r="AP62" s="22"/>
      <c r="AQ62" s="22"/>
      <c r="AR62" s="22"/>
      <c r="AS62" s="23"/>
      <c r="AT62" s="1"/>
      <c r="AX62" s="3"/>
      <c r="AY62" s="3"/>
    </row>
    <row r="63" spans="1:51" ht="12" customHeight="1" thickBot="1">
      <c r="A63" s="30"/>
      <c r="B63" s="31"/>
      <c r="C63" s="31"/>
      <c r="D63" s="31"/>
      <c r="E63" s="31"/>
      <c r="F63" s="31"/>
      <c r="G63" s="31"/>
      <c r="H63" s="31"/>
      <c r="I63" s="31"/>
      <c r="J63" s="31"/>
      <c r="K63" s="31"/>
      <c r="L63" s="31"/>
      <c r="M63" s="31"/>
      <c r="N63" s="31"/>
      <c r="O63" s="31"/>
      <c r="P63" s="31"/>
      <c r="Q63" s="32"/>
      <c r="R63" s="29"/>
      <c r="S63" s="67"/>
      <c r="T63" s="68"/>
      <c r="U63" s="68"/>
      <c r="V63" s="68"/>
      <c r="W63" s="68"/>
      <c r="X63" s="68"/>
      <c r="Y63" s="68"/>
      <c r="Z63" s="68"/>
      <c r="AA63" s="68"/>
      <c r="AB63" s="87"/>
      <c r="AC63" s="88"/>
      <c r="AD63" s="88"/>
      <c r="AE63" s="88"/>
      <c r="AF63" s="88"/>
      <c r="AG63" s="88"/>
      <c r="AH63" s="88"/>
      <c r="AI63" s="88"/>
      <c r="AJ63" s="89"/>
      <c r="AK63" s="20"/>
      <c r="AL63" s="20"/>
      <c r="AM63" s="20"/>
      <c r="AN63" s="20"/>
      <c r="AO63" s="20"/>
      <c r="AP63" s="20"/>
      <c r="AQ63" s="20"/>
      <c r="AR63" s="20"/>
      <c r="AS63" s="21"/>
      <c r="AT63" s="1"/>
      <c r="AX63" s="3"/>
      <c r="AY63" s="3"/>
    </row>
    <row r="64" spans="1:51" ht="9.6" customHeight="1" thickBot="1">
      <c r="A64" s="30"/>
      <c r="B64" s="31"/>
      <c r="C64" s="31"/>
      <c r="D64" s="31"/>
      <c r="E64" s="31"/>
      <c r="F64" s="31"/>
      <c r="G64" s="31"/>
      <c r="H64" s="31"/>
      <c r="I64" s="31"/>
      <c r="J64" s="31"/>
      <c r="K64" s="31"/>
      <c r="L64" s="31"/>
      <c r="M64" s="31"/>
      <c r="N64" s="31"/>
      <c r="O64" s="31"/>
      <c r="P64" s="31"/>
      <c r="Q64" s="32"/>
      <c r="R64" s="1"/>
      <c r="T64" s="31"/>
      <c r="AM64" s="1"/>
      <c r="AX64" s="3"/>
      <c r="AY64" s="3"/>
    </row>
    <row r="65" spans="1:51" ht="12" customHeight="1">
      <c r="A65" s="30"/>
      <c r="B65" s="31"/>
      <c r="C65" s="31"/>
      <c r="D65" s="31"/>
      <c r="E65" s="31"/>
      <c r="F65" s="31"/>
      <c r="G65" s="31"/>
      <c r="H65" s="31"/>
      <c r="I65" s="31"/>
      <c r="J65" s="31"/>
      <c r="K65" s="31"/>
      <c r="L65" s="31"/>
      <c r="M65" s="31"/>
      <c r="N65" s="31"/>
      <c r="O65" s="31"/>
      <c r="P65" s="31"/>
      <c r="Q65" s="32"/>
      <c r="R65" s="31"/>
      <c r="S65" s="31"/>
      <c r="U65" s="31"/>
      <c r="V65" s="31"/>
      <c r="W65" s="31"/>
      <c r="X65" s="31"/>
      <c r="Y65" s="10"/>
      <c r="Z65" s="37" t="s">
        <v>35</v>
      </c>
      <c r="AA65" s="38"/>
      <c r="AB65" s="38"/>
      <c r="AC65" s="39"/>
      <c r="AD65" s="40" t="s">
        <v>28</v>
      </c>
      <c r="AE65" s="38"/>
      <c r="AF65" s="38"/>
      <c r="AG65" s="39"/>
      <c r="AH65" s="40" t="s">
        <v>20</v>
      </c>
      <c r="AI65" s="38"/>
      <c r="AJ65" s="38"/>
      <c r="AK65" s="41"/>
      <c r="AL65" s="37"/>
      <c r="AM65" s="38"/>
      <c r="AN65" s="38"/>
      <c r="AO65" s="39"/>
      <c r="AP65" s="40" t="s">
        <v>45</v>
      </c>
      <c r="AQ65" s="38"/>
      <c r="AR65" s="38"/>
      <c r="AS65" s="41"/>
      <c r="AT65" s="1"/>
      <c r="AX65" s="3"/>
      <c r="AY65" s="3"/>
    </row>
    <row r="66" spans="1:51" ht="13.05" customHeight="1">
      <c r="A66" s="30"/>
      <c r="B66" s="31"/>
      <c r="C66" s="31"/>
      <c r="D66" s="31"/>
      <c r="E66" s="31"/>
      <c r="F66" s="31"/>
      <c r="G66" s="31"/>
      <c r="H66" s="31"/>
      <c r="I66" s="31"/>
      <c r="J66" s="31"/>
      <c r="K66" s="31"/>
      <c r="L66" s="31"/>
      <c r="M66" s="31"/>
      <c r="N66" s="31"/>
      <c r="O66" s="31"/>
      <c r="P66" s="31"/>
      <c r="Q66" s="32"/>
      <c r="R66" s="31"/>
      <c r="S66" s="31"/>
      <c r="T66" s="31"/>
      <c r="U66" s="31"/>
      <c r="V66" s="31"/>
      <c r="W66" s="31"/>
      <c r="X66" s="31"/>
      <c r="Y66" s="10"/>
      <c r="Z66" s="42"/>
      <c r="AA66" s="43"/>
      <c r="AB66" s="43"/>
      <c r="AC66" s="44"/>
      <c r="AD66" s="51"/>
      <c r="AE66" s="43"/>
      <c r="AF66" s="43"/>
      <c r="AG66" s="44"/>
      <c r="AH66" s="51"/>
      <c r="AI66" s="43"/>
      <c r="AJ66" s="43"/>
      <c r="AK66" s="54"/>
      <c r="AL66" s="42"/>
      <c r="AM66" s="43"/>
      <c r="AN66" s="43"/>
      <c r="AO66" s="44"/>
      <c r="AP66" s="51"/>
      <c r="AQ66" s="43"/>
      <c r="AR66" s="43"/>
      <c r="AS66" s="54"/>
      <c r="AT66" s="1"/>
      <c r="AX66" s="3"/>
      <c r="AY66" s="3"/>
    </row>
    <row r="67" spans="1:51" ht="13.05" customHeight="1">
      <c r="A67" s="30"/>
      <c r="B67" s="31"/>
      <c r="C67" s="31"/>
      <c r="D67" s="31"/>
      <c r="E67" s="31"/>
      <c r="F67" s="31"/>
      <c r="G67" s="31"/>
      <c r="H67" s="31"/>
      <c r="I67" s="31"/>
      <c r="J67" s="31"/>
      <c r="K67" s="31"/>
      <c r="L67" s="31"/>
      <c r="M67" s="31"/>
      <c r="N67" s="31"/>
      <c r="O67" s="31"/>
      <c r="P67" s="31"/>
      <c r="Q67" s="32"/>
      <c r="R67" s="31"/>
      <c r="S67" s="31"/>
      <c r="T67" s="31"/>
      <c r="U67" s="31"/>
      <c r="V67" s="31"/>
      <c r="W67" s="31"/>
      <c r="X67" s="31"/>
      <c r="Y67" s="10"/>
      <c r="Z67" s="45"/>
      <c r="AA67" s="46"/>
      <c r="AB67" s="46"/>
      <c r="AC67" s="47"/>
      <c r="AD67" s="52"/>
      <c r="AE67" s="46"/>
      <c r="AF67" s="46"/>
      <c r="AG67" s="47"/>
      <c r="AH67" s="52"/>
      <c r="AI67" s="46"/>
      <c r="AJ67" s="46"/>
      <c r="AK67" s="55"/>
      <c r="AL67" s="45"/>
      <c r="AM67" s="46"/>
      <c r="AN67" s="46"/>
      <c r="AO67" s="47"/>
      <c r="AP67" s="52"/>
      <c r="AQ67" s="46"/>
      <c r="AR67" s="46"/>
      <c r="AS67" s="55"/>
      <c r="AT67" s="1"/>
      <c r="AX67" s="3"/>
      <c r="AY67" s="3"/>
    </row>
    <row r="68" spans="1:51" ht="13.05" customHeight="1" thickBot="1">
      <c r="A68" s="33"/>
      <c r="B68" s="34"/>
      <c r="C68" s="34"/>
      <c r="D68" s="34"/>
      <c r="E68" s="34"/>
      <c r="F68" s="34"/>
      <c r="G68" s="34"/>
      <c r="H68" s="34"/>
      <c r="I68" s="34"/>
      <c r="J68" s="34"/>
      <c r="K68" s="34"/>
      <c r="L68" s="34"/>
      <c r="M68" s="34"/>
      <c r="N68" s="34"/>
      <c r="O68" s="34"/>
      <c r="P68" s="34"/>
      <c r="Q68" s="35"/>
      <c r="R68" s="31"/>
      <c r="S68" s="31"/>
      <c r="T68" s="31"/>
      <c r="U68" s="31"/>
      <c r="V68" s="31"/>
      <c r="W68" s="31"/>
      <c r="X68" s="31"/>
      <c r="Y68" s="10"/>
      <c r="Z68" s="48"/>
      <c r="AA68" s="49"/>
      <c r="AB68" s="49"/>
      <c r="AC68" s="50"/>
      <c r="AD68" s="53"/>
      <c r="AE68" s="49"/>
      <c r="AF68" s="49"/>
      <c r="AG68" s="50"/>
      <c r="AH68" s="53"/>
      <c r="AI68" s="49"/>
      <c r="AJ68" s="49"/>
      <c r="AK68" s="56"/>
      <c r="AL68" s="48"/>
      <c r="AM68" s="49"/>
      <c r="AN68" s="49"/>
      <c r="AO68" s="50"/>
      <c r="AP68" s="53"/>
      <c r="AQ68" s="49"/>
      <c r="AR68" s="49"/>
      <c r="AS68" s="56"/>
      <c r="AT68" s="1"/>
      <c r="AX68" s="3"/>
      <c r="AY68" s="3"/>
    </row>
  </sheetData>
  <mergeCells count="419">
    <mergeCell ref="X42:AA43"/>
    <mergeCell ref="AK42:AK43"/>
    <mergeCell ref="AJ42:AJ43"/>
    <mergeCell ref="AI42:AI43"/>
    <mergeCell ref="AH42:AH43"/>
    <mergeCell ref="AG42:AG43"/>
    <mergeCell ref="AF42:AF43"/>
    <mergeCell ref="AE42:AE43"/>
    <mergeCell ref="AD42:AD43"/>
    <mergeCell ref="AC42:AC43"/>
    <mergeCell ref="AB42:AB43"/>
    <mergeCell ref="S58:AJ59"/>
    <mergeCell ref="S54:AA57"/>
    <mergeCell ref="S60:AA63"/>
    <mergeCell ref="AB60:AJ61"/>
    <mergeCell ref="AB62:AJ63"/>
    <mergeCell ref="AB54:AJ55"/>
    <mergeCell ref="AB56:AJ57"/>
    <mergeCell ref="A54:Q55"/>
    <mergeCell ref="AX25:AX26"/>
    <mergeCell ref="A42:R43"/>
    <mergeCell ref="V40:W41"/>
    <mergeCell ref="V42:W43"/>
    <mergeCell ref="A34:R35"/>
    <mergeCell ref="A28:R29"/>
    <mergeCell ref="A30:R31"/>
    <mergeCell ref="N25:N26"/>
    <mergeCell ref="X28:AA29"/>
    <mergeCell ref="AG34:AG35"/>
    <mergeCell ref="AH34:AH35"/>
    <mergeCell ref="AI34:AI35"/>
    <mergeCell ref="AB34:AB35"/>
    <mergeCell ref="AC34:AC35"/>
    <mergeCell ref="AD34:AD35"/>
    <mergeCell ref="X25:X26"/>
    <mergeCell ref="AY25:AY26"/>
    <mergeCell ref="AX34:AX35"/>
    <mergeCell ref="AW36:AW37"/>
    <mergeCell ref="AX36:AX37"/>
    <mergeCell ref="AW38:AW39"/>
    <mergeCell ref="AX38:AX39"/>
    <mergeCell ref="AW28:AW29"/>
    <mergeCell ref="AX28:AX29"/>
    <mergeCell ref="AW30:AW31"/>
    <mergeCell ref="AX30:AX31"/>
    <mergeCell ref="AW32:AW33"/>
    <mergeCell ref="AX32:AX33"/>
    <mergeCell ref="AW34:AW35"/>
    <mergeCell ref="Z65:AC65"/>
    <mergeCell ref="AD65:AG65"/>
    <mergeCell ref="AH65:AK65"/>
    <mergeCell ref="AL65:AO65"/>
    <mergeCell ref="AP65:AS65"/>
    <mergeCell ref="Z66:AC68"/>
    <mergeCell ref="AD66:AG68"/>
    <mergeCell ref="AH66:AK68"/>
    <mergeCell ref="AL66:AO68"/>
    <mergeCell ref="AP66:AS68"/>
    <mergeCell ref="A17:A18"/>
    <mergeCell ref="M10:P12"/>
    <mergeCell ref="Q10:AS12"/>
    <mergeCell ref="M13:P15"/>
    <mergeCell ref="AA13:AD15"/>
    <mergeCell ref="Q13:Z15"/>
    <mergeCell ref="R21:R22"/>
    <mergeCell ref="N21:N22"/>
    <mergeCell ref="O21:O22"/>
    <mergeCell ref="E10:F12"/>
    <mergeCell ref="E13:F15"/>
    <mergeCell ref="A10:D12"/>
    <mergeCell ref="A13:D15"/>
    <mergeCell ref="B17:M18"/>
    <mergeCell ref="S21:S22"/>
    <mergeCell ref="Q21:Q22"/>
    <mergeCell ref="G10:H12"/>
    <mergeCell ref="I10:J12"/>
    <mergeCell ref="K10:L12"/>
    <mergeCell ref="AQ4:AS7"/>
    <mergeCell ref="AA8:AC8"/>
    <mergeCell ref="AD8:AS8"/>
    <mergeCell ref="A8:N9"/>
    <mergeCell ref="B5:H6"/>
    <mergeCell ref="I5:J6"/>
    <mergeCell ref="K5:M6"/>
    <mergeCell ref="S5:T6"/>
    <mergeCell ref="P5:R6"/>
    <mergeCell ref="N5:O6"/>
    <mergeCell ref="AA4:AC6"/>
    <mergeCell ref="AD4:AP6"/>
    <mergeCell ref="AG7:AP7"/>
    <mergeCell ref="AD30:AD31"/>
    <mergeCell ref="AE30:AE31"/>
    <mergeCell ref="B23:M24"/>
    <mergeCell ref="A19:A20"/>
    <mergeCell ref="A21:A22"/>
    <mergeCell ref="A23:A24"/>
    <mergeCell ref="A25:A26"/>
    <mergeCell ref="T17:T18"/>
    <mergeCell ref="T21:T22"/>
    <mergeCell ref="W21:W22"/>
    <mergeCell ref="U21:U22"/>
    <mergeCell ref="V21:V22"/>
    <mergeCell ref="U17:U18"/>
    <mergeCell ref="V17:V18"/>
    <mergeCell ref="W17:W18"/>
    <mergeCell ref="T19:T20"/>
    <mergeCell ref="S25:S26"/>
    <mergeCell ref="V25:V26"/>
    <mergeCell ref="P21:P22"/>
    <mergeCell ref="N17:N18"/>
    <mergeCell ref="O17:O18"/>
    <mergeCell ref="P17:P18"/>
    <mergeCell ref="W19:W20"/>
    <mergeCell ref="R17:R18"/>
    <mergeCell ref="AX9:AY9"/>
    <mergeCell ref="AX10:AX12"/>
    <mergeCell ref="AY10:AY12"/>
    <mergeCell ref="AX13:AX15"/>
    <mergeCell ref="AY13:AY15"/>
    <mergeCell ref="AE13:AS15"/>
    <mergeCell ref="AX19:AX21"/>
    <mergeCell ref="AY19:AY21"/>
    <mergeCell ref="AX16:AX18"/>
    <mergeCell ref="AY16:AY18"/>
    <mergeCell ref="AV19:AV20"/>
    <mergeCell ref="AU17:AU18"/>
    <mergeCell ref="AU21:AU22"/>
    <mergeCell ref="AV21:AV22"/>
    <mergeCell ref="A50:Q51"/>
    <mergeCell ref="A48:Q49"/>
    <mergeCell ref="S40:U41"/>
    <mergeCell ref="K13:L15"/>
    <mergeCell ref="G13:H15"/>
    <mergeCell ref="I13:J15"/>
    <mergeCell ref="A40:R41"/>
    <mergeCell ref="A38:R39"/>
    <mergeCell ref="S17:S18"/>
    <mergeCell ref="N19:N20"/>
    <mergeCell ref="O19:O20"/>
    <mergeCell ref="P19:P20"/>
    <mergeCell ref="Q19:Q20"/>
    <mergeCell ref="R19:R20"/>
    <mergeCell ref="S19:S20"/>
    <mergeCell ref="R44:AA45"/>
    <mergeCell ref="B19:M20"/>
    <mergeCell ref="B21:M22"/>
    <mergeCell ref="X17:X18"/>
    <mergeCell ref="U19:U20"/>
    <mergeCell ref="V19:V20"/>
    <mergeCell ref="Q17:Q18"/>
    <mergeCell ref="A46:Q47"/>
    <mergeCell ref="Y25:Y26"/>
    <mergeCell ref="AB28:AJ29"/>
    <mergeCell ref="A44:Q45"/>
    <mergeCell ref="S30:U31"/>
    <mergeCell ref="AD38:AD39"/>
    <mergeCell ref="AE38:AE39"/>
    <mergeCell ref="AF38:AF39"/>
    <mergeCell ref="AG38:AG39"/>
    <mergeCell ref="AH38:AH39"/>
    <mergeCell ref="AI38:AI39"/>
    <mergeCell ref="AJ38:AJ39"/>
    <mergeCell ref="AB40:AB41"/>
    <mergeCell ref="AC40:AC41"/>
    <mergeCell ref="AD40:AD41"/>
    <mergeCell ref="AE40:AE41"/>
    <mergeCell ref="AF40:AF41"/>
    <mergeCell ref="AE36:AE37"/>
    <mergeCell ref="AF36:AF37"/>
    <mergeCell ref="AJ34:AJ35"/>
    <mergeCell ref="AB36:AB37"/>
    <mergeCell ref="AC36:AC37"/>
    <mergeCell ref="AD36:AD37"/>
    <mergeCell ref="AI36:AI37"/>
    <mergeCell ref="AF34:AF35"/>
    <mergeCell ref="AC30:AC31"/>
    <mergeCell ref="B1:W2"/>
    <mergeCell ref="B3:W4"/>
    <mergeCell ref="AB30:AB31"/>
    <mergeCell ref="AH30:AH31"/>
    <mergeCell ref="AI30:AI31"/>
    <mergeCell ref="AJ30:AJ31"/>
    <mergeCell ref="AG32:AG33"/>
    <mergeCell ref="AH32:AH33"/>
    <mergeCell ref="AI32:AI33"/>
    <mergeCell ref="AJ32:AJ33"/>
    <mergeCell ref="AB32:AB33"/>
    <mergeCell ref="AC32:AC33"/>
    <mergeCell ref="AD32:AD33"/>
    <mergeCell ref="AE32:AE33"/>
    <mergeCell ref="V32:W33"/>
    <mergeCell ref="S32:U33"/>
    <mergeCell ref="AA1:AC3"/>
    <mergeCell ref="U5:W6"/>
    <mergeCell ref="AE1:AS1"/>
    <mergeCell ref="AD2:AS3"/>
    <mergeCell ref="Y17:Y18"/>
    <mergeCell ref="X19:X20"/>
    <mergeCell ref="Y19:Y20"/>
    <mergeCell ref="AS30:AS31"/>
    <mergeCell ref="AF30:AF31"/>
    <mergeCell ref="AG30:AG31"/>
    <mergeCell ref="AE34:AE35"/>
    <mergeCell ref="AF32:AF33"/>
    <mergeCell ref="AG36:AG37"/>
    <mergeCell ref="AH36:AH37"/>
    <mergeCell ref="AJ36:AJ37"/>
    <mergeCell ref="AQ32:AQ33"/>
    <mergeCell ref="AR32:AR33"/>
    <mergeCell ref="AM30:AM31"/>
    <mergeCell ref="AL32:AL33"/>
    <mergeCell ref="AM32:AM33"/>
    <mergeCell ref="AK34:AK35"/>
    <mergeCell ref="AL34:AL35"/>
    <mergeCell ref="AM34:AM35"/>
    <mergeCell ref="AK36:AK37"/>
    <mergeCell ref="AL36:AL37"/>
    <mergeCell ref="AM36:AM37"/>
    <mergeCell ref="AP32:AP33"/>
    <mergeCell ref="AS32:AS33"/>
    <mergeCell ref="AP30:AP31"/>
    <mergeCell ref="AG40:AG41"/>
    <mergeCell ref="AH40:AH41"/>
    <mergeCell ref="AI40:AI41"/>
    <mergeCell ref="AJ40:AJ41"/>
    <mergeCell ref="AB38:AB39"/>
    <mergeCell ref="AC38:AC39"/>
    <mergeCell ref="AB44:AB45"/>
    <mergeCell ref="AC44:AC45"/>
    <mergeCell ref="AD44:AD45"/>
    <mergeCell ref="AE44:AE45"/>
    <mergeCell ref="AF44:AF45"/>
    <mergeCell ref="AG44:AG45"/>
    <mergeCell ref="AH44:AH45"/>
    <mergeCell ref="AI44:AI45"/>
    <mergeCell ref="AJ44:AJ45"/>
    <mergeCell ref="AN30:AN31"/>
    <mergeCell ref="AO30:AO31"/>
    <mergeCell ref="AK32:AK33"/>
    <mergeCell ref="AN32:AN33"/>
    <mergeCell ref="AO32:AO33"/>
    <mergeCell ref="AK30:AK31"/>
    <mergeCell ref="AL30:AL31"/>
    <mergeCell ref="AB50:AB51"/>
    <mergeCell ref="AC50:AC51"/>
    <mergeCell ref="AD50:AD51"/>
    <mergeCell ref="AE50:AE51"/>
    <mergeCell ref="AF50:AF51"/>
    <mergeCell ref="AG50:AG51"/>
    <mergeCell ref="AH50:AH51"/>
    <mergeCell ref="AI50:AI51"/>
    <mergeCell ref="AJ50:AJ51"/>
    <mergeCell ref="AM38:AM39"/>
    <mergeCell ref="AN38:AN39"/>
    <mergeCell ref="AB48:AB49"/>
    <mergeCell ref="AC48:AC49"/>
    <mergeCell ref="AD48:AD49"/>
    <mergeCell ref="AE48:AE49"/>
    <mergeCell ref="AF48:AF49"/>
    <mergeCell ref="AG48:AG49"/>
    <mergeCell ref="AH48:AH49"/>
    <mergeCell ref="AI48:AI49"/>
    <mergeCell ref="AJ48:AJ49"/>
    <mergeCell ref="AB46:AJ47"/>
    <mergeCell ref="AL42:AL43"/>
    <mergeCell ref="AK38:AK39"/>
    <mergeCell ref="AV25:AV26"/>
    <mergeCell ref="AU30:AU31"/>
    <mergeCell ref="AY30:AY31"/>
    <mergeCell ref="AP38:AP39"/>
    <mergeCell ref="AQ38:AQ39"/>
    <mergeCell ref="AR38:AR39"/>
    <mergeCell ref="AS38:AS39"/>
    <mergeCell ref="AQ30:AQ31"/>
    <mergeCell ref="AN34:AN35"/>
    <mergeCell ref="AO34:AO35"/>
    <mergeCell ref="AP34:AP35"/>
    <mergeCell ref="AR34:AR35"/>
    <mergeCell ref="AS34:AS35"/>
    <mergeCell ref="AP36:AP37"/>
    <mergeCell ref="AQ36:AQ37"/>
    <mergeCell ref="AQ34:AQ35"/>
    <mergeCell ref="AN36:AN37"/>
    <mergeCell ref="AO36:AO37"/>
    <mergeCell ref="AR30:AR31"/>
    <mergeCell ref="AU32:AU33"/>
    <mergeCell ref="AY32:AY33"/>
    <mergeCell ref="AO38:AO39"/>
    <mergeCell ref="AL38:AL39"/>
    <mergeCell ref="AS40:AS41"/>
    <mergeCell ref="AM42:AM43"/>
    <mergeCell ref="AN42:AN43"/>
    <mergeCell ref="AO42:AO43"/>
    <mergeCell ref="AP42:AP43"/>
    <mergeCell ref="AQ42:AQ43"/>
    <mergeCell ref="AR42:AR43"/>
    <mergeCell ref="AS42:AS43"/>
    <mergeCell ref="AK40:AK41"/>
    <mergeCell ref="AL40:AL41"/>
    <mergeCell ref="AM40:AM41"/>
    <mergeCell ref="AN40:AN41"/>
    <mergeCell ref="AO40:AO41"/>
    <mergeCell ref="AP40:AP41"/>
    <mergeCell ref="AQ40:AQ41"/>
    <mergeCell ref="AR40:AR41"/>
    <mergeCell ref="AS48:AS49"/>
    <mergeCell ref="AS46:AS47"/>
    <mergeCell ref="AR44:AR45"/>
    <mergeCell ref="AS44:AS45"/>
    <mergeCell ref="AN50:AN51"/>
    <mergeCell ref="AO50:AO51"/>
    <mergeCell ref="AP50:AP51"/>
    <mergeCell ref="AQ50:AQ51"/>
    <mergeCell ref="AR50:AR51"/>
    <mergeCell ref="AS50:AS51"/>
    <mergeCell ref="AP46:AP47"/>
    <mergeCell ref="AQ46:AQ47"/>
    <mergeCell ref="AR46:AR47"/>
    <mergeCell ref="AN48:AN49"/>
    <mergeCell ref="AO48:AO49"/>
    <mergeCell ref="AP48:AP49"/>
    <mergeCell ref="AQ48:AQ49"/>
    <mergeCell ref="AR48:AR49"/>
    <mergeCell ref="AN46:AN47"/>
    <mergeCell ref="AO46:AO47"/>
    <mergeCell ref="AN44:AN45"/>
    <mergeCell ref="AO44:AO45"/>
    <mergeCell ref="AP44:AP45"/>
    <mergeCell ref="AQ44:AQ45"/>
    <mergeCell ref="AX2:AY3"/>
    <mergeCell ref="X30:AA31"/>
    <mergeCell ref="X32:AA33"/>
    <mergeCell ref="X34:AA35"/>
    <mergeCell ref="X36:AA37"/>
    <mergeCell ref="X38:AA39"/>
    <mergeCell ref="X40:AA41"/>
    <mergeCell ref="AU38:AU39"/>
    <mergeCell ref="AY38:AY39"/>
    <mergeCell ref="AU40:AU41"/>
    <mergeCell ref="AY40:AY41"/>
    <mergeCell ref="AY28:AY29"/>
    <mergeCell ref="AX22:AX24"/>
    <mergeCell ref="AY22:AY24"/>
    <mergeCell ref="AU23:AU24"/>
    <mergeCell ref="AK28:AS29"/>
    <mergeCell ref="AU25:AU26"/>
    <mergeCell ref="AR36:AR37"/>
    <mergeCell ref="AV23:AV24"/>
    <mergeCell ref="AV17:AV18"/>
    <mergeCell ref="Y21:Y22"/>
    <mergeCell ref="X21:X22"/>
    <mergeCell ref="AU19:AU20"/>
    <mergeCell ref="AS36:AS37"/>
    <mergeCell ref="Y23:Y24"/>
    <mergeCell ref="N23:N24"/>
    <mergeCell ref="O23:O24"/>
    <mergeCell ref="P23:P24"/>
    <mergeCell ref="Q23:Q24"/>
    <mergeCell ref="R23:R24"/>
    <mergeCell ref="AK50:AK51"/>
    <mergeCell ref="AL50:AL51"/>
    <mergeCell ref="AM50:AM51"/>
    <mergeCell ref="AL46:AL47"/>
    <mergeCell ref="AM46:AM47"/>
    <mergeCell ref="S23:S24"/>
    <mergeCell ref="T23:T24"/>
    <mergeCell ref="U23:U24"/>
    <mergeCell ref="V23:V24"/>
    <mergeCell ref="W23:W24"/>
    <mergeCell ref="X23:X24"/>
    <mergeCell ref="AK48:AK49"/>
    <mergeCell ref="AL48:AL49"/>
    <mergeCell ref="AK46:AK47"/>
    <mergeCell ref="AM48:AM49"/>
    <mergeCell ref="AK44:AK45"/>
    <mergeCell ref="AL44:AL45"/>
    <mergeCell ref="AM44:AM45"/>
    <mergeCell ref="AU50:AU51"/>
    <mergeCell ref="AV50:AV51"/>
    <mergeCell ref="AU46:AU47"/>
    <mergeCell ref="AV46:AV47"/>
    <mergeCell ref="AU48:AU49"/>
    <mergeCell ref="AV48:AV49"/>
    <mergeCell ref="AU34:AU35"/>
    <mergeCell ref="AY34:AY35"/>
    <mergeCell ref="AU36:AU37"/>
    <mergeCell ref="AY36:AY37"/>
    <mergeCell ref="AY44:AY45"/>
    <mergeCell ref="AU44:AU45"/>
    <mergeCell ref="AW42:AW43"/>
    <mergeCell ref="AX42:AX43"/>
    <mergeCell ref="AW40:AW41"/>
    <mergeCell ref="AX40:AX41"/>
    <mergeCell ref="AY42:AY43"/>
    <mergeCell ref="AU42:AU43"/>
    <mergeCell ref="B52:I53"/>
    <mergeCell ref="O25:O26"/>
    <mergeCell ref="P25:P26"/>
    <mergeCell ref="Q25:Q26"/>
    <mergeCell ref="A32:R33"/>
    <mergeCell ref="U25:U26"/>
    <mergeCell ref="R25:R26"/>
    <mergeCell ref="T25:T26"/>
    <mergeCell ref="V38:W39"/>
    <mergeCell ref="S28:U29"/>
    <mergeCell ref="V34:W35"/>
    <mergeCell ref="V36:W37"/>
    <mergeCell ref="V28:W29"/>
    <mergeCell ref="V30:W31"/>
    <mergeCell ref="S34:U35"/>
    <mergeCell ref="S36:U37"/>
    <mergeCell ref="S38:U39"/>
    <mergeCell ref="A36:R37"/>
    <mergeCell ref="S42:U43"/>
    <mergeCell ref="B25:M26"/>
    <mergeCell ref="W25:W26"/>
    <mergeCell ref="R48:AA49"/>
    <mergeCell ref="R46:AA47"/>
    <mergeCell ref="R50:AA51"/>
  </mergeCells>
  <phoneticPr fontId="2"/>
  <pageMargins left="0.62992125984251968" right="0.19685039370078741" top="0.39370078740157483" bottom="0" header="0.19685039370078741" footer="0.19685039370078741"/>
  <pageSetup paperSize="9" orientation="portrait" r:id="rId1"/>
  <headerFooter alignWithMargins="0"/>
  <ignoredErrors>
    <ignoredError sqref="N21 O21:Y22"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70"/>
  <sheetViews>
    <sheetView view="pageBreakPreview" zoomScaleNormal="75" zoomScaleSheetLayoutView="100" workbookViewId="0"/>
  </sheetViews>
  <sheetFormatPr defaultRowHeight="17.399999999999999"/>
  <cols>
    <col min="1" max="49" width="2.109375" style="3" customWidth="1"/>
    <col min="50" max="51" width="15.109375" style="3" hidden="1" customWidth="1"/>
    <col min="52" max="53" width="11.77734375" style="3" customWidth="1"/>
    <col min="54" max="55" width="2.109375" style="3" customWidth="1"/>
    <col min="56" max="16384" width="8.88671875" style="3"/>
  </cols>
  <sheetData>
    <row r="1" spans="1:56" ht="13.5" customHeight="1">
      <c r="A1" s="1"/>
      <c r="B1" s="356" t="s">
        <v>0</v>
      </c>
      <c r="C1" s="356"/>
      <c r="D1" s="356"/>
      <c r="E1" s="356"/>
      <c r="F1" s="356"/>
      <c r="G1" s="356"/>
      <c r="H1" s="356"/>
      <c r="I1" s="356"/>
      <c r="J1" s="356"/>
      <c r="K1" s="356"/>
      <c r="L1" s="356"/>
      <c r="M1" s="356"/>
      <c r="N1" s="356"/>
      <c r="O1" s="356"/>
      <c r="P1" s="356"/>
      <c r="Q1" s="356"/>
      <c r="R1" s="356"/>
      <c r="S1" s="356"/>
      <c r="T1" s="356"/>
      <c r="U1" s="356"/>
      <c r="V1" s="356"/>
      <c r="W1" s="356"/>
      <c r="X1" s="2"/>
      <c r="Y1" s="1"/>
      <c r="Z1" s="1"/>
      <c r="AA1" s="252" t="s">
        <v>47</v>
      </c>
      <c r="AB1" s="222"/>
      <c r="AC1" s="222"/>
      <c r="AD1" s="18" t="s">
        <v>23</v>
      </c>
      <c r="AE1" s="362"/>
      <c r="AF1" s="362"/>
      <c r="AG1" s="362"/>
      <c r="AH1" s="362"/>
      <c r="AI1" s="362"/>
      <c r="AJ1" s="362"/>
      <c r="AK1" s="362"/>
      <c r="AL1" s="362"/>
      <c r="AM1" s="362"/>
      <c r="AN1" s="362"/>
      <c r="AO1" s="362"/>
      <c r="AP1" s="362"/>
      <c r="AQ1" s="362"/>
      <c r="AR1" s="362"/>
      <c r="AS1" s="363"/>
    </row>
    <row r="2" spans="1:56" ht="13.5" customHeight="1">
      <c r="A2" s="1"/>
      <c r="B2" s="356"/>
      <c r="C2" s="356"/>
      <c r="D2" s="356"/>
      <c r="E2" s="356"/>
      <c r="F2" s="356"/>
      <c r="G2" s="356"/>
      <c r="H2" s="356"/>
      <c r="I2" s="356"/>
      <c r="J2" s="356"/>
      <c r="K2" s="356"/>
      <c r="L2" s="356"/>
      <c r="M2" s="356"/>
      <c r="N2" s="356"/>
      <c r="O2" s="356"/>
      <c r="P2" s="356"/>
      <c r="Q2" s="356"/>
      <c r="R2" s="356"/>
      <c r="S2" s="356"/>
      <c r="T2" s="356"/>
      <c r="U2" s="356"/>
      <c r="V2" s="356"/>
      <c r="W2" s="356"/>
      <c r="X2" s="2"/>
      <c r="Y2" s="1"/>
      <c r="Z2" s="1"/>
      <c r="AA2" s="90"/>
      <c r="AB2" s="91"/>
      <c r="AC2" s="91"/>
      <c r="AD2" s="364"/>
      <c r="AE2" s="364"/>
      <c r="AF2" s="364"/>
      <c r="AG2" s="364"/>
      <c r="AH2" s="364"/>
      <c r="AI2" s="364"/>
      <c r="AJ2" s="364"/>
      <c r="AK2" s="364"/>
      <c r="AL2" s="364"/>
      <c r="AM2" s="364"/>
      <c r="AN2" s="364"/>
      <c r="AO2" s="364"/>
      <c r="AP2" s="364"/>
      <c r="AQ2" s="364"/>
      <c r="AR2" s="364"/>
      <c r="AS2" s="365"/>
    </row>
    <row r="3" spans="1:56" ht="13.5" customHeight="1">
      <c r="A3" s="1"/>
      <c r="B3" s="357" t="s">
        <v>38</v>
      </c>
      <c r="C3" s="357"/>
      <c r="D3" s="357"/>
      <c r="E3" s="357"/>
      <c r="F3" s="357"/>
      <c r="G3" s="357"/>
      <c r="H3" s="357"/>
      <c r="I3" s="357"/>
      <c r="J3" s="357"/>
      <c r="K3" s="357"/>
      <c r="L3" s="357"/>
      <c r="M3" s="357"/>
      <c r="N3" s="357"/>
      <c r="O3" s="357"/>
      <c r="P3" s="357"/>
      <c r="Q3" s="357"/>
      <c r="R3" s="357"/>
      <c r="S3" s="357"/>
      <c r="T3" s="357"/>
      <c r="U3" s="357"/>
      <c r="V3" s="357"/>
      <c r="W3" s="357"/>
      <c r="X3" s="5"/>
      <c r="Y3" s="1"/>
      <c r="Z3" s="1"/>
      <c r="AA3" s="90"/>
      <c r="AB3" s="91"/>
      <c r="AC3" s="91"/>
      <c r="AD3" s="364"/>
      <c r="AE3" s="364"/>
      <c r="AF3" s="364"/>
      <c r="AG3" s="364"/>
      <c r="AH3" s="364"/>
      <c r="AI3" s="364"/>
      <c r="AJ3" s="364"/>
      <c r="AK3" s="364"/>
      <c r="AL3" s="364"/>
      <c r="AM3" s="364"/>
      <c r="AN3" s="364"/>
      <c r="AO3" s="364"/>
      <c r="AP3" s="364"/>
      <c r="AQ3" s="364"/>
      <c r="AR3" s="364"/>
      <c r="AS3" s="365"/>
    </row>
    <row r="4" spans="1:56" ht="13.5" customHeight="1" thickBot="1">
      <c r="A4" s="1"/>
      <c r="B4" s="357"/>
      <c r="C4" s="357"/>
      <c r="D4" s="357"/>
      <c r="E4" s="357"/>
      <c r="F4" s="357"/>
      <c r="G4" s="357"/>
      <c r="H4" s="357"/>
      <c r="I4" s="357"/>
      <c r="J4" s="357"/>
      <c r="K4" s="357"/>
      <c r="L4" s="357"/>
      <c r="M4" s="357"/>
      <c r="N4" s="357"/>
      <c r="O4" s="357"/>
      <c r="P4" s="357"/>
      <c r="Q4" s="357"/>
      <c r="R4" s="357"/>
      <c r="S4" s="357"/>
      <c r="T4" s="357"/>
      <c r="U4" s="357"/>
      <c r="V4" s="357"/>
      <c r="W4" s="357"/>
      <c r="X4" s="5"/>
      <c r="Y4" s="1"/>
      <c r="Z4" s="1"/>
      <c r="AA4" s="90" t="s">
        <v>1</v>
      </c>
      <c r="AB4" s="91"/>
      <c r="AC4" s="91"/>
      <c r="AD4" s="92"/>
      <c r="AE4" s="92"/>
      <c r="AF4" s="92"/>
      <c r="AG4" s="92"/>
      <c r="AH4" s="92"/>
      <c r="AI4" s="92"/>
      <c r="AJ4" s="92"/>
      <c r="AK4" s="92"/>
      <c r="AL4" s="92"/>
      <c r="AM4" s="92"/>
      <c r="AN4" s="92"/>
      <c r="AO4" s="92"/>
      <c r="AP4" s="92"/>
      <c r="AQ4" s="91" t="s">
        <v>2</v>
      </c>
      <c r="AR4" s="91"/>
      <c r="AS4" s="284"/>
      <c r="AV4" s="449" t="s">
        <v>33</v>
      </c>
      <c r="AW4" s="449"/>
      <c r="AX4" s="449"/>
      <c r="AY4" s="449"/>
      <c r="AZ4" s="449"/>
      <c r="BA4" s="449"/>
      <c r="BB4" s="449"/>
      <c r="BC4" s="449"/>
      <c r="BD4" s="449"/>
    </row>
    <row r="5" spans="1:56" ht="13.5" customHeight="1">
      <c r="B5" s="404">
        <v>2021</v>
      </c>
      <c r="C5" s="405"/>
      <c r="D5" s="405"/>
      <c r="E5" s="405"/>
      <c r="F5" s="405"/>
      <c r="G5" s="405"/>
      <c r="H5" s="405"/>
      <c r="I5" s="358" t="s">
        <v>3</v>
      </c>
      <c r="J5" s="358"/>
      <c r="K5" s="405"/>
      <c r="L5" s="405"/>
      <c r="M5" s="405"/>
      <c r="N5" s="358" t="s">
        <v>4</v>
      </c>
      <c r="O5" s="358"/>
      <c r="P5" s="405"/>
      <c r="Q5" s="405"/>
      <c r="R5" s="405"/>
      <c r="S5" s="358" t="s">
        <v>5</v>
      </c>
      <c r="T5" s="358"/>
      <c r="U5" s="358" t="s">
        <v>6</v>
      </c>
      <c r="V5" s="358"/>
      <c r="W5" s="359"/>
      <c r="X5" s="6"/>
      <c r="Y5" s="1"/>
      <c r="Z5" s="1"/>
      <c r="AA5" s="90"/>
      <c r="AB5" s="91"/>
      <c r="AC5" s="91"/>
      <c r="AD5" s="92"/>
      <c r="AE5" s="92"/>
      <c r="AF5" s="92"/>
      <c r="AG5" s="92"/>
      <c r="AH5" s="92"/>
      <c r="AI5" s="92"/>
      <c r="AJ5" s="92"/>
      <c r="AK5" s="92"/>
      <c r="AL5" s="92"/>
      <c r="AM5" s="92"/>
      <c r="AN5" s="92"/>
      <c r="AO5" s="92"/>
      <c r="AP5" s="92"/>
      <c r="AQ5" s="91"/>
      <c r="AR5" s="91"/>
      <c r="AS5" s="284"/>
      <c r="AV5" s="449"/>
      <c r="AW5" s="449"/>
      <c r="AX5" s="449"/>
      <c r="AY5" s="449"/>
      <c r="AZ5" s="449"/>
      <c r="BA5" s="449"/>
      <c r="BB5" s="449"/>
      <c r="BC5" s="449"/>
      <c r="BD5" s="449"/>
    </row>
    <row r="6" spans="1:56" ht="13.5" customHeight="1" thickBot="1">
      <c r="A6" s="1"/>
      <c r="B6" s="406"/>
      <c r="C6" s="407"/>
      <c r="D6" s="407"/>
      <c r="E6" s="407"/>
      <c r="F6" s="407"/>
      <c r="G6" s="407"/>
      <c r="H6" s="407"/>
      <c r="I6" s="360"/>
      <c r="J6" s="360"/>
      <c r="K6" s="407"/>
      <c r="L6" s="407"/>
      <c r="M6" s="407"/>
      <c r="N6" s="360"/>
      <c r="O6" s="360"/>
      <c r="P6" s="407"/>
      <c r="Q6" s="407"/>
      <c r="R6" s="407"/>
      <c r="S6" s="360"/>
      <c r="T6" s="360"/>
      <c r="U6" s="360"/>
      <c r="V6" s="360"/>
      <c r="W6" s="361"/>
      <c r="X6" s="6"/>
      <c r="Y6" s="1"/>
      <c r="Z6" s="1"/>
      <c r="AA6" s="90"/>
      <c r="AB6" s="91"/>
      <c r="AC6" s="91"/>
      <c r="AD6" s="92"/>
      <c r="AE6" s="92"/>
      <c r="AF6" s="92"/>
      <c r="AG6" s="92"/>
      <c r="AH6" s="92"/>
      <c r="AI6" s="92"/>
      <c r="AJ6" s="92"/>
      <c r="AK6" s="92"/>
      <c r="AL6" s="92"/>
      <c r="AM6" s="92"/>
      <c r="AN6" s="92"/>
      <c r="AO6" s="92"/>
      <c r="AP6" s="92"/>
      <c r="AQ6" s="91"/>
      <c r="AR6" s="91"/>
      <c r="AS6" s="284"/>
    </row>
    <row r="7" spans="1:56" ht="15" customHeight="1">
      <c r="A7" s="1"/>
      <c r="B7" s="1"/>
      <c r="C7" s="1"/>
      <c r="D7" s="1"/>
      <c r="E7" s="1"/>
      <c r="F7" s="1"/>
      <c r="G7" s="1"/>
      <c r="H7" s="1"/>
      <c r="I7" s="1"/>
      <c r="J7" s="1"/>
      <c r="K7" s="1"/>
      <c r="L7" s="1"/>
      <c r="M7" s="1"/>
      <c r="N7" s="1"/>
      <c r="O7" s="1"/>
      <c r="P7" s="1"/>
      <c r="Q7" s="1"/>
      <c r="R7" s="1"/>
      <c r="S7" s="1"/>
      <c r="T7" s="1"/>
      <c r="U7" s="1"/>
      <c r="V7" s="1"/>
      <c r="W7" s="1"/>
      <c r="X7" s="1"/>
      <c r="Y7" s="1"/>
      <c r="Z7" s="1"/>
      <c r="AA7" s="27" t="s">
        <v>63</v>
      </c>
      <c r="AB7" s="28"/>
      <c r="AC7" s="28"/>
      <c r="AD7" s="28"/>
      <c r="AE7" s="28"/>
      <c r="AF7" s="28"/>
      <c r="AG7" s="91"/>
      <c r="AH7" s="91"/>
      <c r="AI7" s="91"/>
      <c r="AJ7" s="91"/>
      <c r="AK7" s="91"/>
      <c r="AL7" s="91"/>
      <c r="AM7" s="91"/>
      <c r="AN7" s="91"/>
      <c r="AO7" s="91"/>
      <c r="AP7" s="91"/>
      <c r="AQ7" s="91"/>
      <c r="AR7" s="91"/>
      <c r="AS7" s="284"/>
    </row>
    <row r="8" spans="1:56" ht="15" customHeight="1" thickBot="1">
      <c r="A8" s="398" t="s">
        <v>21</v>
      </c>
      <c r="B8" s="399"/>
      <c r="C8" s="399"/>
      <c r="D8" s="399"/>
      <c r="E8" s="399"/>
      <c r="F8" s="399"/>
      <c r="G8" s="399"/>
      <c r="H8" s="399"/>
      <c r="I8" s="399"/>
      <c r="J8" s="399"/>
      <c r="K8" s="399"/>
      <c r="L8" s="399"/>
      <c r="M8" s="399"/>
      <c r="N8" s="400"/>
      <c r="O8" s="1"/>
      <c r="P8" s="1"/>
      <c r="Q8" s="1"/>
      <c r="R8" s="1"/>
      <c r="S8" s="1"/>
      <c r="T8" s="1"/>
      <c r="U8" s="1"/>
      <c r="V8" s="1"/>
      <c r="W8" s="1"/>
      <c r="X8" s="1"/>
      <c r="Y8" s="1"/>
      <c r="Z8" s="1"/>
      <c r="AA8" s="285" t="s">
        <v>22</v>
      </c>
      <c r="AB8" s="286"/>
      <c r="AC8" s="286"/>
      <c r="AD8" s="180"/>
      <c r="AE8" s="180"/>
      <c r="AF8" s="180"/>
      <c r="AG8" s="180"/>
      <c r="AH8" s="180"/>
      <c r="AI8" s="180"/>
      <c r="AJ8" s="180"/>
      <c r="AK8" s="180"/>
      <c r="AL8" s="180"/>
      <c r="AM8" s="180"/>
      <c r="AN8" s="180"/>
      <c r="AO8" s="180"/>
      <c r="AP8" s="180"/>
      <c r="AQ8" s="180"/>
      <c r="AR8" s="180"/>
      <c r="AS8" s="267"/>
    </row>
    <row r="9" spans="1:56" ht="13.05" customHeight="1" thickBot="1">
      <c r="A9" s="401"/>
      <c r="B9" s="402"/>
      <c r="C9" s="402"/>
      <c r="D9" s="402"/>
      <c r="E9" s="402"/>
      <c r="F9" s="402"/>
      <c r="G9" s="402"/>
      <c r="H9" s="402"/>
      <c r="I9" s="402"/>
      <c r="J9" s="402"/>
      <c r="K9" s="402"/>
      <c r="L9" s="402"/>
      <c r="M9" s="402"/>
      <c r="N9" s="403"/>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row>
    <row r="10" spans="1:56" ht="13.05" customHeight="1">
      <c r="A10" s="421" t="s">
        <v>46</v>
      </c>
      <c r="B10" s="422"/>
      <c r="C10" s="422"/>
      <c r="D10" s="423"/>
      <c r="E10" s="219" t="str">
        <f>IF(LEN(AY10)-3&lt;1,"",MID(AY10,LEN(AY10)-3,1))</f>
        <v/>
      </c>
      <c r="F10" s="112"/>
      <c r="G10" s="222" t="str">
        <f>IF(LEN(AY10)-2&lt;1,"",MID(AY10,LEN(AY10)-2,1))</f>
        <v/>
      </c>
      <c r="H10" s="112"/>
      <c r="I10" s="111" t="str">
        <f>IF(LEN(AY10)-1&lt;1,"",MID(AY10,LEN(AY10)-1,1))</f>
        <v/>
      </c>
      <c r="J10" s="112"/>
      <c r="K10" s="213" t="str">
        <f>IF(AY10="","",MID(AY10,LEN(AY10),1))</f>
        <v/>
      </c>
      <c r="L10" s="214"/>
      <c r="M10" s="408" t="s">
        <v>8</v>
      </c>
      <c r="N10" s="409"/>
      <c r="O10" s="409"/>
      <c r="P10" s="410"/>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161"/>
    </row>
    <row r="11" spans="1:56" ht="13.05" customHeight="1">
      <c r="A11" s="424"/>
      <c r="B11" s="185"/>
      <c r="C11" s="185"/>
      <c r="D11" s="186"/>
      <c r="E11" s="220"/>
      <c r="F11" s="114"/>
      <c r="G11" s="91"/>
      <c r="H11" s="114"/>
      <c r="I11" s="113"/>
      <c r="J11" s="114"/>
      <c r="K11" s="215"/>
      <c r="L11" s="216"/>
      <c r="M11" s="411"/>
      <c r="N11" s="412"/>
      <c r="O11" s="412"/>
      <c r="P11" s="413"/>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3"/>
    </row>
    <row r="12" spans="1:56" ht="13.05" customHeight="1">
      <c r="A12" s="425"/>
      <c r="B12" s="426"/>
      <c r="C12" s="426"/>
      <c r="D12" s="427"/>
      <c r="E12" s="221"/>
      <c r="F12" s="116"/>
      <c r="G12" s="223"/>
      <c r="H12" s="116"/>
      <c r="I12" s="115"/>
      <c r="J12" s="116"/>
      <c r="K12" s="217"/>
      <c r="L12" s="218"/>
      <c r="M12" s="414"/>
      <c r="N12" s="415"/>
      <c r="O12" s="415"/>
      <c r="P12" s="416"/>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5"/>
    </row>
    <row r="13" spans="1:56" ht="13.05" customHeight="1">
      <c r="A13" s="428" t="s">
        <v>48</v>
      </c>
      <c r="B13" s="182"/>
      <c r="C13" s="182"/>
      <c r="D13" s="183"/>
      <c r="E13" s="268"/>
      <c r="F13" s="230"/>
      <c r="G13" s="263"/>
      <c r="H13" s="230"/>
      <c r="I13" s="230"/>
      <c r="J13" s="230"/>
      <c r="K13" s="230"/>
      <c r="L13" s="261"/>
      <c r="M13" s="181" t="s">
        <v>39</v>
      </c>
      <c r="N13" s="182"/>
      <c r="O13" s="182"/>
      <c r="P13" s="183"/>
      <c r="Q13" s="175"/>
      <c r="R13" s="176"/>
      <c r="S13" s="176"/>
      <c r="T13" s="176"/>
      <c r="U13" s="176"/>
      <c r="V13" s="176"/>
      <c r="W13" s="176"/>
      <c r="X13" s="176"/>
      <c r="Y13" s="176"/>
      <c r="Z13" s="176"/>
      <c r="AA13" s="181" t="s">
        <v>40</v>
      </c>
      <c r="AB13" s="182"/>
      <c r="AC13" s="182"/>
      <c r="AD13" s="183"/>
      <c r="AE13" s="176"/>
      <c r="AF13" s="176"/>
      <c r="AG13" s="176"/>
      <c r="AH13" s="176"/>
      <c r="AI13" s="176"/>
      <c r="AJ13" s="176"/>
      <c r="AK13" s="176"/>
      <c r="AL13" s="176"/>
      <c r="AM13" s="176"/>
      <c r="AN13" s="176"/>
      <c r="AO13" s="176"/>
      <c r="AP13" s="176"/>
      <c r="AQ13" s="176"/>
      <c r="AR13" s="176"/>
      <c r="AS13" s="265"/>
    </row>
    <row r="14" spans="1:56" ht="13.05" customHeight="1">
      <c r="A14" s="424"/>
      <c r="B14" s="185"/>
      <c r="C14" s="185"/>
      <c r="D14" s="186"/>
      <c r="E14" s="268"/>
      <c r="F14" s="230"/>
      <c r="G14" s="263"/>
      <c r="H14" s="230"/>
      <c r="I14" s="230"/>
      <c r="J14" s="230"/>
      <c r="K14" s="230"/>
      <c r="L14" s="261"/>
      <c r="M14" s="184"/>
      <c r="N14" s="185"/>
      <c r="O14" s="185"/>
      <c r="P14" s="186"/>
      <c r="Q14" s="177"/>
      <c r="R14" s="178"/>
      <c r="S14" s="178"/>
      <c r="T14" s="178"/>
      <c r="U14" s="178"/>
      <c r="V14" s="178"/>
      <c r="W14" s="178"/>
      <c r="X14" s="178"/>
      <c r="Y14" s="178"/>
      <c r="Z14" s="178"/>
      <c r="AA14" s="184"/>
      <c r="AB14" s="185"/>
      <c r="AC14" s="185"/>
      <c r="AD14" s="186"/>
      <c r="AE14" s="178"/>
      <c r="AF14" s="178"/>
      <c r="AG14" s="178"/>
      <c r="AH14" s="178"/>
      <c r="AI14" s="178"/>
      <c r="AJ14" s="178"/>
      <c r="AK14" s="178"/>
      <c r="AL14" s="178"/>
      <c r="AM14" s="178"/>
      <c r="AN14" s="178"/>
      <c r="AO14" s="178"/>
      <c r="AP14" s="178"/>
      <c r="AQ14" s="178"/>
      <c r="AR14" s="178"/>
      <c r="AS14" s="266"/>
    </row>
    <row r="15" spans="1:56" ht="13.05" customHeight="1" thickBot="1">
      <c r="A15" s="429"/>
      <c r="B15" s="188"/>
      <c r="C15" s="188"/>
      <c r="D15" s="189"/>
      <c r="E15" s="269"/>
      <c r="F15" s="231"/>
      <c r="G15" s="264"/>
      <c r="H15" s="231"/>
      <c r="I15" s="231"/>
      <c r="J15" s="231"/>
      <c r="K15" s="231"/>
      <c r="L15" s="262"/>
      <c r="M15" s="187"/>
      <c r="N15" s="188"/>
      <c r="O15" s="188"/>
      <c r="P15" s="189"/>
      <c r="Q15" s="179"/>
      <c r="R15" s="180"/>
      <c r="S15" s="180"/>
      <c r="T15" s="180"/>
      <c r="U15" s="180"/>
      <c r="V15" s="180"/>
      <c r="W15" s="180"/>
      <c r="X15" s="180"/>
      <c r="Y15" s="180"/>
      <c r="Z15" s="180"/>
      <c r="AA15" s="187"/>
      <c r="AB15" s="188"/>
      <c r="AC15" s="188"/>
      <c r="AD15" s="189"/>
      <c r="AE15" s="180"/>
      <c r="AF15" s="180"/>
      <c r="AG15" s="180"/>
      <c r="AH15" s="180"/>
      <c r="AI15" s="180"/>
      <c r="AJ15" s="180"/>
      <c r="AK15" s="180"/>
      <c r="AL15" s="180"/>
      <c r="AM15" s="180"/>
      <c r="AN15" s="180"/>
      <c r="AO15" s="180"/>
      <c r="AP15" s="180"/>
      <c r="AQ15" s="180"/>
      <c r="AR15" s="180"/>
      <c r="AS15" s="267"/>
    </row>
    <row r="16" spans="1:56" ht="13.05" customHeight="1" thickBo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X16" s="8" t="s">
        <v>9</v>
      </c>
      <c r="AY16" s="3" t="s">
        <v>10</v>
      </c>
    </row>
    <row r="17" spans="1:51" ht="13.05" customHeight="1">
      <c r="A17" s="278" t="s">
        <v>54</v>
      </c>
      <c r="B17" s="430" t="s">
        <v>53</v>
      </c>
      <c r="C17" s="430"/>
      <c r="D17" s="430"/>
      <c r="E17" s="430"/>
      <c r="F17" s="430"/>
      <c r="G17" s="430"/>
      <c r="H17" s="430"/>
      <c r="I17" s="430"/>
      <c r="J17" s="430"/>
      <c r="K17" s="430"/>
      <c r="L17" s="430"/>
      <c r="M17" s="431"/>
      <c r="N17" s="389"/>
      <c r="O17" s="388"/>
      <c r="P17" s="382"/>
      <c r="Q17" s="389"/>
      <c r="R17" s="388"/>
      <c r="S17" s="382"/>
      <c r="T17" s="389"/>
      <c r="U17" s="388"/>
      <c r="V17" s="382"/>
      <c r="W17" s="389"/>
      <c r="X17" s="388"/>
      <c r="Y17" s="366"/>
      <c r="Z17" s="1"/>
      <c r="AA17" s="1"/>
      <c r="AB17" s="1"/>
      <c r="AC17" s="1"/>
      <c r="AD17" s="1"/>
      <c r="AE17" s="1"/>
      <c r="AF17" s="1"/>
      <c r="AG17" s="1"/>
      <c r="AH17" s="1"/>
      <c r="AI17" s="1"/>
      <c r="AJ17" s="1"/>
      <c r="AK17" s="1"/>
      <c r="AL17" s="1"/>
      <c r="AM17" s="1"/>
      <c r="AN17" s="1"/>
      <c r="AO17" s="1"/>
      <c r="AP17" s="1"/>
      <c r="AQ17" s="1"/>
      <c r="AR17" s="1"/>
      <c r="AS17" s="1"/>
      <c r="AX17" s="224" t="str">
        <f>P17&amp;Q17&amp;R17&amp;S17&amp;T17&amp;U17&amp;V17&amp;W17&amp;X17&amp;Y17</f>
        <v/>
      </c>
      <c r="AY17" s="224" t="e">
        <f>VALUE(AX17)</f>
        <v>#VALUE!</v>
      </c>
    </row>
    <row r="18" spans="1:51" ht="13.05" customHeight="1">
      <c r="A18" s="279"/>
      <c r="B18" s="386"/>
      <c r="C18" s="386"/>
      <c r="D18" s="386"/>
      <c r="E18" s="386"/>
      <c r="F18" s="386"/>
      <c r="G18" s="386"/>
      <c r="H18" s="386"/>
      <c r="I18" s="386"/>
      <c r="J18" s="386"/>
      <c r="K18" s="386"/>
      <c r="L18" s="386"/>
      <c r="M18" s="387"/>
      <c r="N18" s="343"/>
      <c r="O18" s="344"/>
      <c r="P18" s="345"/>
      <c r="Q18" s="343"/>
      <c r="R18" s="344"/>
      <c r="S18" s="345"/>
      <c r="T18" s="343"/>
      <c r="U18" s="344"/>
      <c r="V18" s="345"/>
      <c r="W18" s="343"/>
      <c r="X18" s="344"/>
      <c r="Y18" s="342"/>
      <c r="Z18" s="1"/>
      <c r="AA18" s="1"/>
      <c r="AB18" s="1"/>
      <c r="AC18" s="1"/>
      <c r="AD18" s="1"/>
      <c r="AE18" s="1"/>
      <c r="AF18" s="1"/>
      <c r="AG18" s="1"/>
      <c r="AH18" s="1"/>
      <c r="AI18" s="1"/>
      <c r="AJ18" s="1"/>
      <c r="AK18" s="1"/>
      <c r="AL18" s="1"/>
      <c r="AM18" s="1"/>
      <c r="AN18" s="1"/>
      <c r="AO18" s="1"/>
      <c r="AP18" s="1"/>
      <c r="AQ18" s="1"/>
      <c r="AR18" s="1"/>
      <c r="AS18" s="1"/>
      <c r="AX18" s="224"/>
      <c r="AY18" s="224"/>
    </row>
    <row r="19" spans="1:51" ht="13.05" customHeight="1">
      <c r="A19" s="276" t="s">
        <v>55</v>
      </c>
      <c r="B19" s="384" t="s">
        <v>50</v>
      </c>
      <c r="C19" s="384"/>
      <c r="D19" s="384"/>
      <c r="E19" s="384"/>
      <c r="F19" s="384"/>
      <c r="G19" s="384"/>
      <c r="H19" s="384"/>
      <c r="I19" s="384"/>
      <c r="J19" s="384"/>
      <c r="K19" s="384"/>
      <c r="L19" s="384"/>
      <c r="M19" s="385"/>
      <c r="N19" s="318"/>
      <c r="O19" s="314"/>
      <c r="P19" s="316"/>
      <c r="Q19" s="318"/>
      <c r="R19" s="314"/>
      <c r="S19" s="316"/>
      <c r="T19" s="318"/>
      <c r="U19" s="314"/>
      <c r="V19" s="316"/>
      <c r="W19" s="318"/>
      <c r="X19" s="314"/>
      <c r="Y19" s="341"/>
      <c r="Z19" s="1"/>
      <c r="AA19" s="1"/>
      <c r="AB19" s="1"/>
      <c r="AC19" s="1"/>
      <c r="AD19" s="1"/>
      <c r="AE19" s="1"/>
      <c r="AF19" s="1"/>
      <c r="AG19" s="1"/>
      <c r="AH19" s="1"/>
      <c r="AI19" s="1"/>
      <c r="AJ19" s="1"/>
      <c r="AK19" s="1"/>
      <c r="AL19" s="1"/>
      <c r="AM19" s="1"/>
      <c r="AN19" s="1"/>
      <c r="AO19" s="1"/>
      <c r="AP19" s="1"/>
      <c r="AQ19" s="1"/>
      <c r="AR19" s="1"/>
      <c r="AS19" s="1"/>
      <c r="AX19" s="224" t="s">
        <v>44</v>
      </c>
      <c r="AY19" s="224" t="e">
        <f>AY17*I19%</f>
        <v>#VALUE!</v>
      </c>
    </row>
    <row r="20" spans="1:51" ht="13.05" customHeight="1">
      <c r="A20" s="277"/>
      <c r="B20" s="386"/>
      <c r="C20" s="386"/>
      <c r="D20" s="386"/>
      <c r="E20" s="386"/>
      <c r="F20" s="386"/>
      <c r="G20" s="386"/>
      <c r="H20" s="386"/>
      <c r="I20" s="386"/>
      <c r="J20" s="386"/>
      <c r="K20" s="386"/>
      <c r="L20" s="386"/>
      <c r="M20" s="387"/>
      <c r="N20" s="343"/>
      <c r="O20" s="344"/>
      <c r="P20" s="345"/>
      <c r="Q20" s="343"/>
      <c r="R20" s="344"/>
      <c r="S20" s="345"/>
      <c r="T20" s="343"/>
      <c r="U20" s="344"/>
      <c r="V20" s="345"/>
      <c r="W20" s="343"/>
      <c r="X20" s="344"/>
      <c r="Y20" s="342"/>
      <c r="Z20" s="1"/>
      <c r="AA20" s="1"/>
      <c r="AB20" s="1"/>
      <c r="AC20" s="1"/>
      <c r="AD20" s="1"/>
      <c r="AE20" s="1"/>
      <c r="AF20" s="1"/>
      <c r="AG20" s="1"/>
      <c r="AH20" s="1"/>
      <c r="AI20" s="1"/>
      <c r="AJ20" s="1"/>
      <c r="AK20" s="1"/>
      <c r="AL20" s="1"/>
      <c r="AM20" s="1"/>
      <c r="AN20" s="1"/>
      <c r="AO20" s="1"/>
      <c r="AP20" s="1"/>
      <c r="AQ20" s="1"/>
      <c r="AR20" s="1"/>
      <c r="AS20" s="1"/>
      <c r="AX20" s="229"/>
      <c r="AY20" s="224"/>
    </row>
    <row r="21" spans="1:51" ht="13.05" customHeight="1">
      <c r="A21" s="276" t="s">
        <v>56</v>
      </c>
      <c r="B21" s="384" t="s">
        <v>51</v>
      </c>
      <c r="C21" s="384"/>
      <c r="D21" s="384"/>
      <c r="E21" s="384"/>
      <c r="F21" s="384"/>
      <c r="G21" s="384"/>
      <c r="H21" s="384"/>
      <c r="I21" s="384"/>
      <c r="J21" s="384"/>
      <c r="K21" s="384"/>
      <c r="L21" s="384"/>
      <c r="M21" s="385"/>
      <c r="N21" s="318"/>
      <c r="O21" s="314"/>
      <c r="P21" s="316"/>
      <c r="Q21" s="318"/>
      <c r="R21" s="314"/>
      <c r="S21" s="316"/>
      <c r="T21" s="318"/>
      <c r="U21" s="314"/>
      <c r="V21" s="316"/>
      <c r="W21" s="318"/>
      <c r="X21" s="314"/>
      <c r="Y21" s="341"/>
      <c r="Z21" s="1"/>
      <c r="AA21" s="1"/>
      <c r="AB21" s="1"/>
      <c r="AC21" s="1"/>
      <c r="AD21" s="1"/>
      <c r="AE21" s="1"/>
      <c r="AF21" s="1"/>
      <c r="AG21" s="1"/>
      <c r="AH21" s="1"/>
      <c r="AI21" s="1"/>
      <c r="AJ21" s="1"/>
      <c r="AK21" s="1"/>
      <c r="AL21" s="1"/>
      <c r="AM21" s="1"/>
      <c r="AN21" s="1"/>
      <c r="AO21" s="1"/>
      <c r="AP21" s="1"/>
      <c r="AQ21" s="1"/>
      <c r="AR21" s="1"/>
      <c r="AS21" s="1"/>
      <c r="AX21" s="224" t="str">
        <f>N21&amp;O21&amp;P21&amp;Q21&amp;R21&amp;S21&amp;T21&amp;U21&amp;V21&amp;W21&amp;X21&amp;Y21</f>
        <v/>
      </c>
      <c r="AY21" s="224" t="e">
        <f>VALUE(AX21)</f>
        <v>#VALUE!</v>
      </c>
    </row>
    <row r="22" spans="1:51" ht="13.05" customHeight="1">
      <c r="A22" s="277"/>
      <c r="B22" s="386"/>
      <c r="C22" s="386"/>
      <c r="D22" s="386"/>
      <c r="E22" s="386"/>
      <c r="F22" s="386"/>
      <c r="G22" s="386"/>
      <c r="H22" s="386"/>
      <c r="I22" s="386"/>
      <c r="J22" s="386"/>
      <c r="K22" s="386"/>
      <c r="L22" s="386"/>
      <c r="M22" s="387"/>
      <c r="N22" s="343"/>
      <c r="O22" s="344"/>
      <c r="P22" s="345"/>
      <c r="Q22" s="343"/>
      <c r="R22" s="344"/>
      <c r="S22" s="345"/>
      <c r="T22" s="343"/>
      <c r="U22" s="344"/>
      <c r="V22" s="345"/>
      <c r="W22" s="343"/>
      <c r="X22" s="344"/>
      <c r="Y22" s="342"/>
      <c r="Z22" s="1"/>
      <c r="AA22" s="1"/>
      <c r="AB22" s="1"/>
      <c r="AC22" s="1"/>
      <c r="AD22" s="1"/>
      <c r="AE22" s="1"/>
      <c r="AF22" s="1"/>
      <c r="AG22" s="1"/>
      <c r="AH22" s="1"/>
      <c r="AI22" s="1"/>
      <c r="AJ22" s="1"/>
      <c r="AK22" s="1"/>
      <c r="AL22" s="1"/>
      <c r="AM22" s="1"/>
      <c r="AN22" s="1"/>
      <c r="AO22" s="1"/>
      <c r="AP22" s="1"/>
      <c r="AQ22" s="1"/>
      <c r="AR22" s="1"/>
      <c r="AS22" s="1"/>
      <c r="AX22" s="224"/>
      <c r="AY22" s="224"/>
    </row>
    <row r="23" spans="1:51" ht="13.05" customHeight="1">
      <c r="A23" s="276" t="s">
        <v>57</v>
      </c>
      <c r="B23" s="384" t="s">
        <v>43</v>
      </c>
      <c r="C23" s="384"/>
      <c r="D23" s="384"/>
      <c r="E23" s="384"/>
      <c r="F23" s="384"/>
      <c r="G23" s="384"/>
      <c r="H23" s="384"/>
      <c r="I23" s="384"/>
      <c r="J23" s="384"/>
      <c r="K23" s="384"/>
      <c r="L23" s="384"/>
      <c r="M23" s="385"/>
      <c r="N23" s="318"/>
      <c r="O23" s="314"/>
      <c r="P23" s="316"/>
      <c r="Q23" s="318"/>
      <c r="R23" s="314"/>
      <c r="S23" s="316"/>
      <c r="T23" s="318"/>
      <c r="U23" s="314"/>
      <c r="V23" s="316"/>
      <c r="W23" s="318"/>
      <c r="X23" s="314"/>
      <c r="Y23" s="341"/>
      <c r="Z23" s="1"/>
      <c r="AA23" s="1"/>
      <c r="AB23" s="1"/>
      <c r="AC23" s="1"/>
      <c r="AD23" s="1"/>
      <c r="AE23" s="1"/>
      <c r="AF23" s="1"/>
      <c r="AG23" s="1"/>
      <c r="AH23" s="1"/>
      <c r="AI23" s="1"/>
      <c r="AJ23" s="1"/>
      <c r="AK23" s="1"/>
      <c r="AL23" s="1"/>
      <c r="AM23" s="1"/>
      <c r="AN23" s="1"/>
      <c r="AO23" s="1"/>
      <c r="AP23" s="1"/>
      <c r="AQ23" s="1"/>
      <c r="AR23" s="1"/>
      <c r="AS23" s="1"/>
      <c r="AX23" s="228" t="e">
        <f>AY23</f>
        <v>#VALUE!</v>
      </c>
      <c r="AY23" s="224" t="e">
        <f>AY19-AY21</f>
        <v>#VALUE!</v>
      </c>
    </row>
    <row r="24" spans="1:51" ht="13.05" customHeight="1">
      <c r="A24" s="277"/>
      <c r="B24" s="386"/>
      <c r="C24" s="386"/>
      <c r="D24" s="386"/>
      <c r="E24" s="386"/>
      <c r="F24" s="386"/>
      <c r="G24" s="386"/>
      <c r="H24" s="386"/>
      <c r="I24" s="386"/>
      <c r="J24" s="386"/>
      <c r="K24" s="386"/>
      <c r="L24" s="386"/>
      <c r="M24" s="387"/>
      <c r="N24" s="343"/>
      <c r="O24" s="344"/>
      <c r="P24" s="345"/>
      <c r="Q24" s="343"/>
      <c r="R24" s="344"/>
      <c r="S24" s="345"/>
      <c r="T24" s="343"/>
      <c r="U24" s="344"/>
      <c r="V24" s="345"/>
      <c r="W24" s="343"/>
      <c r="X24" s="344"/>
      <c r="Y24" s="342"/>
      <c r="Z24" s="1"/>
      <c r="AA24" s="1"/>
      <c r="AB24" s="1"/>
      <c r="AC24" s="1"/>
      <c r="AD24" s="1"/>
      <c r="AE24" s="1"/>
      <c r="AF24" s="1"/>
      <c r="AG24" s="1"/>
      <c r="AH24" s="1"/>
      <c r="AI24" s="1"/>
      <c r="AJ24" s="1"/>
      <c r="AK24" s="1"/>
      <c r="AL24" s="1"/>
      <c r="AM24" s="1"/>
      <c r="AN24" s="1"/>
      <c r="AO24" s="1"/>
      <c r="AP24" s="1"/>
      <c r="AQ24" s="1"/>
      <c r="AR24" s="1"/>
      <c r="AS24" s="1"/>
      <c r="AX24" s="228"/>
      <c r="AY24" s="224"/>
    </row>
    <row r="25" spans="1:51" ht="13.05" customHeight="1">
      <c r="A25" s="282" t="s">
        <v>58</v>
      </c>
      <c r="B25" s="325" t="s">
        <v>59</v>
      </c>
      <c r="C25" s="325"/>
      <c r="D25" s="325"/>
      <c r="E25" s="325"/>
      <c r="F25" s="325"/>
      <c r="G25" s="325"/>
      <c r="H25" s="325"/>
      <c r="I25" s="325"/>
      <c r="J25" s="325"/>
      <c r="K25" s="325"/>
      <c r="L25" s="325"/>
      <c r="M25" s="326"/>
      <c r="N25" s="318"/>
      <c r="O25" s="314"/>
      <c r="P25" s="316"/>
      <c r="Q25" s="318"/>
      <c r="R25" s="314"/>
      <c r="S25" s="316"/>
      <c r="T25" s="318"/>
      <c r="U25" s="314"/>
      <c r="V25" s="316"/>
      <c r="W25" s="318"/>
      <c r="X25" s="314"/>
      <c r="Y25" s="341"/>
      <c r="Z25" s="1"/>
      <c r="AA25" s="1"/>
      <c r="AB25" s="1"/>
      <c r="AC25" s="1"/>
      <c r="AD25" s="1"/>
      <c r="AE25" s="1"/>
      <c r="AF25" s="1"/>
      <c r="AG25" s="1"/>
      <c r="AH25" s="1"/>
      <c r="AI25" s="1"/>
      <c r="AJ25" s="1"/>
      <c r="AK25" s="1"/>
      <c r="AL25" s="1"/>
      <c r="AM25" s="1"/>
      <c r="AN25" s="1"/>
      <c r="AO25" s="1"/>
      <c r="AP25" s="1"/>
      <c r="AQ25" s="1"/>
      <c r="AR25" s="1"/>
      <c r="AS25" s="1"/>
    </row>
    <row r="26" spans="1:51" ht="13.05" customHeight="1" thickBot="1">
      <c r="A26" s="283"/>
      <c r="B26" s="327"/>
      <c r="C26" s="327"/>
      <c r="D26" s="327"/>
      <c r="E26" s="327"/>
      <c r="F26" s="327"/>
      <c r="G26" s="327"/>
      <c r="H26" s="327"/>
      <c r="I26" s="327"/>
      <c r="J26" s="327"/>
      <c r="K26" s="327"/>
      <c r="L26" s="327"/>
      <c r="M26" s="328"/>
      <c r="N26" s="319"/>
      <c r="O26" s="315"/>
      <c r="P26" s="317"/>
      <c r="Q26" s="319"/>
      <c r="R26" s="315"/>
      <c r="S26" s="317"/>
      <c r="T26" s="319"/>
      <c r="U26" s="315"/>
      <c r="V26" s="317"/>
      <c r="W26" s="319"/>
      <c r="X26" s="315"/>
      <c r="Y26" s="394"/>
      <c r="Z26" s="1"/>
      <c r="AA26" s="1"/>
      <c r="AB26" s="1"/>
      <c r="AC26" s="1"/>
      <c r="AD26" s="1"/>
      <c r="AE26" s="1"/>
      <c r="AF26" s="1"/>
      <c r="AG26" s="1"/>
      <c r="AH26" s="1"/>
      <c r="AI26" s="1"/>
      <c r="AJ26" s="1"/>
      <c r="AK26" s="1"/>
      <c r="AL26" s="1"/>
      <c r="AM26" s="1"/>
      <c r="AN26" s="1"/>
      <c r="AO26" s="1"/>
      <c r="AP26" s="1"/>
      <c r="AQ26" s="1"/>
      <c r="AR26" s="1"/>
      <c r="AS26" s="1"/>
    </row>
    <row r="27" spans="1:51" ht="12" customHeight="1" thickBo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row>
    <row r="28" spans="1:51" ht="13.05" customHeight="1">
      <c r="A28" s="119" t="s">
        <v>12</v>
      </c>
      <c r="B28" s="120"/>
      <c r="C28" s="120"/>
      <c r="D28" s="120"/>
      <c r="E28" s="120"/>
      <c r="F28" s="120"/>
      <c r="G28" s="120"/>
      <c r="H28" s="120"/>
      <c r="I28" s="120"/>
      <c r="J28" s="120"/>
      <c r="K28" s="120"/>
      <c r="L28" s="120"/>
      <c r="M28" s="120"/>
      <c r="N28" s="120"/>
      <c r="O28" s="120"/>
      <c r="P28" s="120"/>
      <c r="Q28" s="120"/>
      <c r="R28" s="120"/>
      <c r="S28" s="322" t="s">
        <v>13</v>
      </c>
      <c r="T28" s="322"/>
      <c r="U28" s="322"/>
      <c r="V28" s="125" t="s">
        <v>14</v>
      </c>
      <c r="W28" s="120"/>
      <c r="X28" s="125" t="s">
        <v>15</v>
      </c>
      <c r="Y28" s="120"/>
      <c r="Z28" s="120"/>
      <c r="AA28" s="121"/>
      <c r="AB28" s="125" t="s">
        <v>16</v>
      </c>
      <c r="AC28" s="120"/>
      <c r="AD28" s="120"/>
      <c r="AE28" s="120"/>
      <c r="AF28" s="120"/>
      <c r="AG28" s="120"/>
      <c r="AH28" s="120"/>
      <c r="AI28" s="120"/>
      <c r="AJ28" s="127"/>
      <c r="AK28" s="297" t="s">
        <v>17</v>
      </c>
      <c r="AL28" s="297"/>
      <c r="AM28" s="297"/>
      <c r="AN28" s="297"/>
      <c r="AO28" s="297"/>
      <c r="AP28" s="297"/>
      <c r="AQ28" s="297"/>
      <c r="AR28" s="297"/>
      <c r="AS28" s="298"/>
      <c r="AX28" s="224" t="str">
        <f>AB28&amp;AC28&amp;AD28&amp;AE28&amp;AF28&amp;AG28&amp;AH28&amp;AI28&amp;AJ28</f>
        <v>金額</v>
      </c>
      <c r="AY28" s="224" t="e">
        <f>IF(AX28="","",VALUE(AX28))</f>
        <v>#VALUE!</v>
      </c>
    </row>
    <row r="29" spans="1:51" ht="13.05" customHeight="1">
      <c r="A29" s="122"/>
      <c r="B29" s="123"/>
      <c r="C29" s="123"/>
      <c r="D29" s="123"/>
      <c r="E29" s="123"/>
      <c r="F29" s="123"/>
      <c r="G29" s="123"/>
      <c r="H29" s="123"/>
      <c r="I29" s="123"/>
      <c r="J29" s="123"/>
      <c r="K29" s="123"/>
      <c r="L29" s="123"/>
      <c r="M29" s="123"/>
      <c r="N29" s="123"/>
      <c r="O29" s="123"/>
      <c r="P29" s="123"/>
      <c r="Q29" s="123"/>
      <c r="R29" s="123"/>
      <c r="S29" s="323"/>
      <c r="T29" s="323"/>
      <c r="U29" s="323"/>
      <c r="V29" s="126"/>
      <c r="W29" s="123"/>
      <c r="X29" s="126"/>
      <c r="Y29" s="123"/>
      <c r="Z29" s="123"/>
      <c r="AA29" s="124"/>
      <c r="AB29" s="126"/>
      <c r="AC29" s="123"/>
      <c r="AD29" s="123"/>
      <c r="AE29" s="123"/>
      <c r="AF29" s="123"/>
      <c r="AG29" s="123"/>
      <c r="AH29" s="123"/>
      <c r="AI29" s="123"/>
      <c r="AJ29" s="128"/>
      <c r="AK29" s="123"/>
      <c r="AL29" s="123"/>
      <c r="AM29" s="123"/>
      <c r="AN29" s="123"/>
      <c r="AO29" s="123"/>
      <c r="AP29" s="123"/>
      <c r="AQ29" s="123"/>
      <c r="AR29" s="123"/>
      <c r="AS29" s="124"/>
      <c r="AX29" s="224"/>
      <c r="AY29" s="224"/>
    </row>
    <row r="30" spans="1:51" ht="13.05" customHeight="1">
      <c r="A30" s="129"/>
      <c r="B30" s="130"/>
      <c r="C30" s="130"/>
      <c r="D30" s="130"/>
      <c r="E30" s="130"/>
      <c r="F30" s="130"/>
      <c r="G30" s="130"/>
      <c r="H30" s="130"/>
      <c r="I30" s="130"/>
      <c r="J30" s="130"/>
      <c r="K30" s="130"/>
      <c r="L30" s="130"/>
      <c r="M30" s="130"/>
      <c r="N30" s="130"/>
      <c r="O30" s="130"/>
      <c r="P30" s="130"/>
      <c r="Q30" s="130"/>
      <c r="R30" s="130"/>
      <c r="S30" s="324"/>
      <c r="T30" s="324"/>
      <c r="U30" s="324"/>
      <c r="V30" s="141"/>
      <c r="W30" s="320"/>
      <c r="X30" s="145"/>
      <c r="Y30" s="146"/>
      <c r="Z30" s="146"/>
      <c r="AA30" s="147"/>
      <c r="AB30" s="318"/>
      <c r="AC30" s="314"/>
      <c r="AD30" s="316"/>
      <c r="AE30" s="318"/>
      <c r="AF30" s="314"/>
      <c r="AG30" s="316"/>
      <c r="AH30" s="318"/>
      <c r="AI30" s="314"/>
      <c r="AJ30" s="341"/>
      <c r="AK30" s="346"/>
      <c r="AL30" s="232"/>
      <c r="AM30" s="234"/>
      <c r="AN30" s="238"/>
      <c r="AO30" s="232"/>
      <c r="AP30" s="234"/>
      <c r="AQ30" s="238"/>
      <c r="AR30" s="232"/>
      <c r="AS30" s="234"/>
      <c r="AX30" s="224" t="str">
        <f>AB30&amp;AC30&amp;AD30&amp;AE30&amp;AF30&amp;AG30&amp;AH30&amp;AI30&amp;AJ30</f>
        <v/>
      </c>
      <c r="AY30" s="224" t="str">
        <f>IF(AX30="","",VALUE(AX30))</f>
        <v/>
      </c>
    </row>
    <row r="31" spans="1:51" ht="13.05" customHeight="1">
      <c r="A31" s="132"/>
      <c r="B31" s="133"/>
      <c r="C31" s="133"/>
      <c r="D31" s="133"/>
      <c r="E31" s="133"/>
      <c r="F31" s="133"/>
      <c r="G31" s="133"/>
      <c r="H31" s="133"/>
      <c r="I31" s="133"/>
      <c r="J31" s="133"/>
      <c r="K31" s="133"/>
      <c r="L31" s="133"/>
      <c r="M31" s="133"/>
      <c r="N31" s="133"/>
      <c r="O31" s="133"/>
      <c r="P31" s="133"/>
      <c r="Q31" s="133"/>
      <c r="R31" s="133"/>
      <c r="S31" s="324"/>
      <c r="T31" s="324"/>
      <c r="U31" s="324"/>
      <c r="V31" s="143"/>
      <c r="W31" s="321"/>
      <c r="X31" s="148"/>
      <c r="Y31" s="149"/>
      <c r="Z31" s="149"/>
      <c r="AA31" s="150"/>
      <c r="AB31" s="343"/>
      <c r="AC31" s="344"/>
      <c r="AD31" s="345"/>
      <c r="AE31" s="343"/>
      <c r="AF31" s="344"/>
      <c r="AG31" s="345"/>
      <c r="AH31" s="343"/>
      <c r="AI31" s="344"/>
      <c r="AJ31" s="342"/>
      <c r="AK31" s="347"/>
      <c r="AL31" s="233"/>
      <c r="AM31" s="235"/>
      <c r="AN31" s="239"/>
      <c r="AO31" s="233"/>
      <c r="AP31" s="235"/>
      <c r="AQ31" s="239"/>
      <c r="AR31" s="233"/>
      <c r="AS31" s="235"/>
      <c r="AX31" s="224"/>
      <c r="AY31" s="224"/>
    </row>
    <row r="32" spans="1:51" ht="13.05" customHeight="1">
      <c r="A32" s="129"/>
      <c r="B32" s="130"/>
      <c r="C32" s="130"/>
      <c r="D32" s="130"/>
      <c r="E32" s="130"/>
      <c r="F32" s="130"/>
      <c r="G32" s="130"/>
      <c r="H32" s="130"/>
      <c r="I32" s="130"/>
      <c r="J32" s="130"/>
      <c r="K32" s="130"/>
      <c r="L32" s="130"/>
      <c r="M32" s="130"/>
      <c r="N32" s="130"/>
      <c r="O32" s="130"/>
      <c r="P32" s="130"/>
      <c r="Q32" s="130"/>
      <c r="R32" s="130"/>
      <c r="S32" s="324"/>
      <c r="T32" s="324"/>
      <c r="U32" s="324"/>
      <c r="V32" s="141"/>
      <c r="W32" s="320"/>
      <c r="X32" s="145"/>
      <c r="Y32" s="146"/>
      <c r="Z32" s="146"/>
      <c r="AA32" s="147"/>
      <c r="AB32" s="318"/>
      <c r="AC32" s="314"/>
      <c r="AD32" s="316"/>
      <c r="AE32" s="318"/>
      <c r="AF32" s="314"/>
      <c r="AG32" s="316"/>
      <c r="AH32" s="318"/>
      <c r="AI32" s="314"/>
      <c r="AJ32" s="341"/>
      <c r="AK32" s="346"/>
      <c r="AL32" s="232"/>
      <c r="AM32" s="234"/>
      <c r="AN32" s="238"/>
      <c r="AO32" s="232"/>
      <c r="AP32" s="234"/>
      <c r="AQ32" s="238"/>
      <c r="AR32" s="232"/>
      <c r="AS32" s="234"/>
      <c r="AX32" s="224" t="str">
        <f>AB32&amp;AC32&amp;AD32&amp;AE32&amp;AF32&amp;AG32&amp;AH32&amp;AI32&amp;AJ32</f>
        <v/>
      </c>
      <c r="AY32" s="224" t="str">
        <f>IF(AX32="","",VALUE(AX32))</f>
        <v/>
      </c>
    </row>
    <row r="33" spans="1:51" ht="13.05" customHeight="1">
      <c r="A33" s="132"/>
      <c r="B33" s="133"/>
      <c r="C33" s="133"/>
      <c r="D33" s="133"/>
      <c r="E33" s="133"/>
      <c r="F33" s="133"/>
      <c r="G33" s="133"/>
      <c r="H33" s="133"/>
      <c r="I33" s="133"/>
      <c r="J33" s="133"/>
      <c r="K33" s="133"/>
      <c r="L33" s="133"/>
      <c r="M33" s="133"/>
      <c r="N33" s="133"/>
      <c r="O33" s="133"/>
      <c r="P33" s="133"/>
      <c r="Q33" s="133"/>
      <c r="R33" s="133"/>
      <c r="S33" s="324"/>
      <c r="T33" s="324"/>
      <c r="U33" s="324"/>
      <c r="V33" s="143"/>
      <c r="W33" s="321"/>
      <c r="X33" s="148"/>
      <c r="Y33" s="149"/>
      <c r="Z33" s="149"/>
      <c r="AA33" s="150"/>
      <c r="AB33" s="343"/>
      <c r="AC33" s="344"/>
      <c r="AD33" s="345"/>
      <c r="AE33" s="343"/>
      <c r="AF33" s="344"/>
      <c r="AG33" s="345"/>
      <c r="AH33" s="343"/>
      <c r="AI33" s="344"/>
      <c r="AJ33" s="342"/>
      <c r="AK33" s="347"/>
      <c r="AL33" s="233"/>
      <c r="AM33" s="235"/>
      <c r="AN33" s="239"/>
      <c r="AO33" s="233"/>
      <c r="AP33" s="235"/>
      <c r="AQ33" s="239"/>
      <c r="AR33" s="233"/>
      <c r="AS33" s="235"/>
      <c r="AX33" s="224"/>
      <c r="AY33" s="224"/>
    </row>
    <row r="34" spans="1:51" ht="13.05" customHeight="1">
      <c r="A34" s="129"/>
      <c r="B34" s="130"/>
      <c r="C34" s="130"/>
      <c r="D34" s="130"/>
      <c r="E34" s="130"/>
      <c r="F34" s="130"/>
      <c r="G34" s="130"/>
      <c r="H34" s="130"/>
      <c r="I34" s="130"/>
      <c r="J34" s="130"/>
      <c r="K34" s="130"/>
      <c r="L34" s="130"/>
      <c r="M34" s="130"/>
      <c r="N34" s="130"/>
      <c r="O34" s="130"/>
      <c r="P34" s="130"/>
      <c r="Q34" s="130"/>
      <c r="R34" s="130"/>
      <c r="S34" s="324"/>
      <c r="T34" s="324"/>
      <c r="U34" s="324"/>
      <c r="V34" s="141"/>
      <c r="W34" s="320"/>
      <c r="X34" s="145"/>
      <c r="Y34" s="146"/>
      <c r="Z34" s="146"/>
      <c r="AA34" s="147"/>
      <c r="AB34" s="318"/>
      <c r="AC34" s="314"/>
      <c r="AD34" s="316"/>
      <c r="AE34" s="318"/>
      <c r="AF34" s="314"/>
      <c r="AG34" s="316"/>
      <c r="AH34" s="318"/>
      <c r="AI34" s="314"/>
      <c r="AJ34" s="341"/>
      <c r="AK34" s="346"/>
      <c r="AL34" s="232"/>
      <c r="AM34" s="234"/>
      <c r="AN34" s="238"/>
      <c r="AO34" s="232"/>
      <c r="AP34" s="234"/>
      <c r="AQ34" s="238"/>
      <c r="AR34" s="232"/>
      <c r="AS34" s="234"/>
      <c r="AX34" s="224" t="str">
        <f>AB34&amp;AC34&amp;AD34&amp;AE34&amp;AF34&amp;AG34&amp;AH34&amp;AI34&amp;AJ34</f>
        <v/>
      </c>
      <c r="AY34" s="224" t="str">
        <f>IF(AX34="","",VALUE(AX34))</f>
        <v/>
      </c>
    </row>
    <row r="35" spans="1:51" ht="13.05" customHeight="1">
      <c r="A35" s="132"/>
      <c r="B35" s="133"/>
      <c r="C35" s="133"/>
      <c r="D35" s="133"/>
      <c r="E35" s="133"/>
      <c r="F35" s="133"/>
      <c r="G35" s="133"/>
      <c r="H35" s="133"/>
      <c r="I35" s="133"/>
      <c r="J35" s="133"/>
      <c r="K35" s="133"/>
      <c r="L35" s="133"/>
      <c r="M35" s="133"/>
      <c r="N35" s="133"/>
      <c r="O35" s="133"/>
      <c r="P35" s="133"/>
      <c r="Q35" s="133"/>
      <c r="R35" s="133"/>
      <c r="S35" s="324"/>
      <c r="T35" s="324"/>
      <c r="U35" s="324"/>
      <c r="V35" s="143"/>
      <c r="W35" s="321"/>
      <c r="X35" s="148"/>
      <c r="Y35" s="149"/>
      <c r="Z35" s="149"/>
      <c r="AA35" s="150"/>
      <c r="AB35" s="343"/>
      <c r="AC35" s="344"/>
      <c r="AD35" s="345"/>
      <c r="AE35" s="343"/>
      <c r="AF35" s="344"/>
      <c r="AG35" s="345"/>
      <c r="AH35" s="343"/>
      <c r="AI35" s="344"/>
      <c r="AJ35" s="342"/>
      <c r="AK35" s="347"/>
      <c r="AL35" s="233"/>
      <c r="AM35" s="235"/>
      <c r="AN35" s="239"/>
      <c r="AO35" s="233"/>
      <c r="AP35" s="235"/>
      <c r="AQ35" s="239"/>
      <c r="AR35" s="233"/>
      <c r="AS35" s="235"/>
      <c r="AX35" s="224"/>
      <c r="AY35" s="224"/>
    </row>
    <row r="36" spans="1:51" ht="13.05" customHeight="1">
      <c r="A36" s="129"/>
      <c r="B36" s="130"/>
      <c r="C36" s="130"/>
      <c r="D36" s="130"/>
      <c r="E36" s="130"/>
      <c r="F36" s="130"/>
      <c r="G36" s="130"/>
      <c r="H36" s="130"/>
      <c r="I36" s="130"/>
      <c r="J36" s="130"/>
      <c r="K36" s="130"/>
      <c r="L36" s="130"/>
      <c r="M36" s="130"/>
      <c r="N36" s="130"/>
      <c r="O36" s="130"/>
      <c r="P36" s="130"/>
      <c r="Q36" s="130"/>
      <c r="R36" s="130"/>
      <c r="S36" s="324"/>
      <c r="T36" s="324"/>
      <c r="U36" s="324"/>
      <c r="V36" s="141"/>
      <c r="W36" s="320"/>
      <c r="X36" s="145"/>
      <c r="Y36" s="146"/>
      <c r="Z36" s="146"/>
      <c r="AA36" s="147"/>
      <c r="AB36" s="318"/>
      <c r="AC36" s="314"/>
      <c r="AD36" s="316"/>
      <c r="AE36" s="318"/>
      <c r="AF36" s="314"/>
      <c r="AG36" s="316"/>
      <c r="AH36" s="318"/>
      <c r="AI36" s="314"/>
      <c r="AJ36" s="341"/>
      <c r="AK36" s="346"/>
      <c r="AL36" s="232"/>
      <c r="AM36" s="234"/>
      <c r="AN36" s="238"/>
      <c r="AO36" s="232"/>
      <c r="AP36" s="234"/>
      <c r="AQ36" s="238"/>
      <c r="AR36" s="232"/>
      <c r="AS36" s="234"/>
      <c r="AX36" s="224" t="str">
        <f>AB36&amp;AC36&amp;AD36&amp;AE36&amp;AF36&amp;AG36&amp;AH36&amp;AI36&amp;AJ36</f>
        <v/>
      </c>
      <c r="AY36" s="224" t="str">
        <f>IF(AX36="","",VALUE(AX36))</f>
        <v/>
      </c>
    </row>
    <row r="37" spans="1:51" ht="13.05" customHeight="1">
      <c r="A37" s="132"/>
      <c r="B37" s="133"/>
      <c r="C37" s="133"/>
      <c r="D37" s="133"/>
      <c r="E37" s="133"/>
      <c r="F37" s="133"/>
      <c r="G37" s="133"/>
      <c r="H37" s="133"/>
      <c r="I37" s="133"/>
      <c r="J37" s="133"/>
      <c r="K37" s="133"/>
      <c r="L37" s="133"/>
      <c r="M37" s="133"/>
      <c r="N37" s="133"/>
      <c r="O37" s="133"/>
      <c r="P37" s="133"/>
      <c r="Q37" s="133"/>
      <c r="R37" s="133"/>
      <c r="S37" s="324"/>
      <c r="T37" s="324"/>
      <c r="U37" s="324"/>
      <c r="V37" s="143"/>
      <c r="W37" s="321"/>
      <c r="X37" s="148"/>
      <c r="Y37" s="149"/>
      <c r="Z37" s="149"/>
      <c r="AA37" s="150"/>
      <c r="AB37" s="343"/>
      <c r="AC37" s="344"/>
      <c r="AD37" s="345"/>
      <c r="AE37" s="343"/>
      <c r="AF37" s="344"/>
      <c r="AG37" s="345"/>
      <c r="AH37" s="343"/>
      <c r="AI37" s="344"/>
      <c r="AJ37" s="342"/>
      <c r="AK37" s="347"/>
      <c r="AL37" s="233"/>
      <c r="AM37" s="235"/>
      <c r="AN37" s="239"/>
      <c r="AO37" s="233"/>
      <c r="AP37" s="235"/>
      <c r="AQ37" s="239"/>
      <c r="AR37" s="233"/>
      <c r="AS37" s="235"/>
      <c r="AX37" s="224"/>
      <c r="AY37" s="224"/>
    </row>
    <row r="38" spans="1:51" ht="13.05" customHeight="1">
      <c r="A38" s="129"/>
      <c r="B38" s="130"/>
      <c r="C38" s="130"/>
      <c r="D38" s="130"/>
      <c r="E38" s="130"/>
      <c r="F38" s="130"/>
      <c r="G38" s="130"/>
      <c r="H38" s="130"/>
      <c r="I38" s="130"/>
      <c r="J38" s="130"/>
      <c r="K38" s="130"/>
      <c r="L38" s="130"/>
      <c r="M38" s="130"/>
      <c r="N38" s="130"/>
      <c r="O38" s="130"/>
      <c r="P38" s="130"/>
      <c r="Q38" s="130"/>
      <c r="R38" s="130"/>
      <c r="S38" s="324"/>
      <c r="T38" s="324"/>
      <c r="U38" s="324"/>
      <c r="V38" s="141"/>
      <c r="W38" s="320"/>
      <c r="X38" s="145"/>
      <c r="Y38" s="146"/>
      <c r="Z38" s="146"/>
      <c r="AA38" s="147"/>
      <c r="AB38" s="318"/>
      <c r="AC38" s="314"/>
      <c r="AD38" s="316"/>
      <c r="AE38" s="318"/>
      <c r="AF38" s="314"/>
      <c r="AG38" s="316"/>
      <c r="AH38" s="318"/>
      <c r="AI38" s="314"/>
      <c r="AJ38" s="341"/>
      <c r="AK38" s="346"/>
      <c r="AL38" s="232"/>
      <c r="AM38" s="234"/>
      <c r="AN38" s="238"/>
      <c r="AO38" s="232"/>
      <c r="AP38" s="234"/>
      <c r="AQ38" s="238"/>
      <c r="AR38" s="232"/>
      <c r="AS38" s="234"/>
      <c r="AX38" s="224" t="str">
        <f>AB38&amp;AC38&amp;AD38&amp;AE38&amp;AF38&amp;AG38&amp;AH38&amp;AI38&amp;AJ38</f>
        <v/>
      </c>
      <c r="AY38" s="224" t="str">
        <f>IF(AX38="","",VALUE(AX38))</f>
        <v/>
      </c>
    </row>
    <row r="39" spans="1:51" ht="13.05" customHeight="1">
      <c r="A39" s="132"/>
      <c r="B39" s="133"/>
      <c r="C39" s="133"/>
      <c r="D39" s="133"/>
      <c r="E39" s="133"/>
      <c r="F39" s="133"/>
      <c r="G39" s="133"/>
      <c r="H39" s="133"/>
      <c r="I39" s="133"/>
      <c r="J39" s="133"/>
      <c r="K39" s="133"/>
      <c r="L39" s="133"/>
      <c r="M39" s="133"/>
      <c r="N39" s="133"/>
      <c r="O39" s="133"/>
      <c r="P39" s="133"/>
      <c r="Q39" s="133"/>
      <c r="R39" s="133"/>
      <c r="S39" s="324"/>
      <c r="T39" s="324"/>
      <c r="U39" s="324"/>
      <c r="V39" s="143"/>
      <c r="W39" s="321"/>
      <c r="X39" s="148"/>
      <c r="Y39" s="149"/>
      <c r="Z39" s="149"/>
      <c r="AA39" s="150"/>
      <c r="AB39" s="343"/>
      <c r="AC39" s="344"/>
      <c r="AD39" s="345"/>
      <c r="AE39" s="343"/>
      <c r="AF39" s="344"/>
      <c r="AG39" s="345"/>
      <c r="AH39" s="343"/>
      <c r="AI39" s="344"/>
      <c r="AJ39" s="342"/>
      <c r="AK39" s="347"/>
      <c r="AL39" s="233"/>
      <c r="AM39" s="235"/>
      <c r="AN39" s="239"/>
      <c r="AO39" s="233"/>
      <c r="AP39" s="235"/>
      <c r="AQ39" s="239"/>
      <c r="AR39" s="233"/>
      <c r="AS39" s="235"/>
      <c r="AX39" s="224"/>
      <c r="AY39" s="224"/>
    </row>
    <row r="40" spans="1:51" ht="13.05" customHeight="1">
      <c r="A40" s="129"/>
      <c r="B40" s="130"/>
      <c r="C40" s="130"/>
      <c r="D40" s="130"/>
      <c r="E40" s="130"/>
      <c r="F40" s="130"/>
      <c r="G40" s="130"/>
      <c r="H40" s="130"/>
      <c r="I40" s="130"/>
      <c r="J40" s="130"/>
      <c r="K40" s="130"/>
      <c r="L40" s="130"/>
      <c r="M40" s="130"/>
      <c r="N40" s="130"/>
      <c r="O40" s="130"/>
      <c r="P40" s="130"/>
      <c r="Q40" s="130"/>
      <c r="R40" s="130"/>
      <c r="S40" s="324"/>
      <c r="T40" s="324"/>
      <c r="U40" s="324"/>
      <c r="V40" s="141"/>
      <c r="W40" s="320"/>
      <c r="X40" s="145"/>
      <c r="Y40" s="146"/>
      <c r="Z40" s="146"/>
      <c r="AA40" s="147"/>
      <c r="AB40" s="318"/>
      <c r="AC40" s="314"/>
      <c r="AD40" s="316"/>
      <c r="AE40" s="318"/>
      <c r="AF40" s="314"/>
      <c r="AG40" s="316"/>
      <c r="AH40" s="318"/>
      <c r="AI40" s="314"/>
      <c r="AJ40" s="341"/>
      <c r="AK40" s="346"/>
      <c r="AL40" s="232"/>
      <c r="AM40" s="234"/>
      <c r="AN40" s="238"/>
      <c r="AO40" s="232"/>
      <c r="AP40" s="234"/>
      <c r="AQ40" s="238"/>
      <c r="AR40" s="232"/>
      <c r="AS40" s="234"/>
      <c r="AX40" s="224" t="str">
        <f>AB40&amp;AC40&amp;AD40&amp;AE40&amp;AF40&amp;AG40&amp;AH40&amp;AI40&amp;AJ40</f>
        <v/>
      </c>
      <c r="AY40" s="224" t="str">
        <f>IF(AX40="","",VALUE(AX40))</f>
        <v/>
      </c>
    </row>
    <row r="41" spans="1:51" ht="13.05" customHeight="1">
      <c r="A41" s="132"/>
      <c r="B41" s="133"/>
      <c r="C41" s="133"/>
      <c r="D41" s="133"/>
      <c r="E41" s="133"/>
      <c r="F41" s="133"/>
      <c r="G41" s="133"/>
      <c r="H41" s="133"/>
      <c r="I41" s="133"/>
      <c r="J41" s="133"/>
      <c r="K41" s="133"/>
      <c r="L41" s="133"/>
      <c r="M41" s="133"/>
      <c r="N41" s="133"/>
      <c r="O41" s="133"/>
      <c r="P41" s="133"/>
      <c r="Q41" s="133"/>
      <c r="R41" s="133"/>
      <c r="S41" s="324"/>
      <c r="T41" s="324"/>
      <c r="U41" s="324"/>
      <c r="V41" s="143"/>
      <c r="W41" s="321"/>
      <c r="X41" s="148"/>
      <c r="Y41" s="149"/>
      <c r="Z41" s="149"/>
      <c r="AA41" s="150"/>
      <c r="AB41" s="343"/>
      <c r="AC41" s="344"/>
      <c r="AD41" s="345"/>
      <c r="AE41" s="343"/>
      <c r="AF41" s="344"/>
      <c r="AG41" s="345"/>
      <c r="AH41" s="343"/>
      <c r="AI41" s="344"/>
      <c r="AJ41" s="342"/>
      <c r="AK41" s="347"/>
      <c r="AL41" s="233"/>
      <c r="AM41" s="235"/>
      <c r="AN41" s="239"/>
      <c r="AO41" s="233"/>
      <c r="AP41" s="235"/>
      <c r="AQ41" s="239"/>
      <c r="AR41" s="233"/>
      <c r="AS41" s="235"/>
      <c r="AX41" s="224"/>
      <c r="AY41" s="224"/>
    </row>
    <row r="42" spans="1:51" ht="13.05" customHeight="1">
      <c r="A42" s="129"/>
      <c r="B42" s="130"/>
      <c r="C42" s="130"/>
      <c r="D42" s="130"/>
      <c r="E42" s="130"/>
      <c r="F42" s="130"/>
      <c r="G42" s="130"/>
      <c r="H42" s="130"/>
      <c r="I42" s="130"/>
      <c r="J42" s="130"/>
      <c r="K42" s="130"/>
      <c r="L42" s="130"/>
      <c r="M42" s="130"/>
      <c r="N42" s="130"/>
      <c r="O42" s="130"/>
      <c r="P42" s="130"/>
      <c r="Q42" s="130"/>
      <c r="R42" s="130"/>
      <c r="S42" s="324"/>
      <c r="T42" s="324"/>
      <c r="U42" s="324"/>
      <c r="V42" s="141"/>
      <c r="W42" s="320"/>
      <c r="X42" s="145"/>
      <c r="Y42" s="146"/>
      <c r="Z42" s="146"/>
      <c r="AA42" s="147"/>
      <c r="AB42" s="318"/>
      <c r="AC42" s="314"/>
      <c r="AD42" s="316"/>
      <c r="AE42" s="318"/>
      <c r="AF42" s="314"/>
      <c r="AG42" s="316"/>
      <c r="AH42" s="318"/>
      <c r="AI42" s="314"/>
      <c r="AJ42" s="341"/>
      <c r="AK42" s="346"/>
      <c r="AL42" s="232"/>
      <c r="AM42" s="234"/>
      <c r="AN42" s="238"/>
      <c r="AO42" s="232"/>
      <c r="AP42" s="234"/>
      <c r="AQ42" s="238"/>
      <c r="AR42" s="232"/>
      <c r="AS42" s="234"/>
      <c r="AX42" s="224" t="str">
        <f>AB42&amp;AC42&amp;AD42&amp;AE42&amp;AF42&amp;AG42&amp;AH42&amp;AI42&amp;AJ42</f>
        <v/>
      </c>
      <c r="AY42" s="224" t="str">
        <f>IF(AX42="","",VALUE(AX42))</f>
        <v/>
      </c>
    </row>
    <row r="43" spans="1:51" ht="13.05" customHeight="1">
      <c r="A43" s="132"/>
      <c r="B43" s="133"/>
      <c r="C43" s="133"/>
      <c r="D43" s="133"/>
      <c r="E43" s="133"/>
      <c r="F43" s="133"/>
      <c r="G43" s="133"/>
      <c r="H43" s="133"/>
      <c r="I43" s="133"/>
      <c r="J43" s="133"/>
      <c r="K43" s="133"/>
      <c r="L43" s="133"/>
      <c r="M43" s="133"/>
      <c r="N43" s="133"/>
      <c r="O43" s="133"/>
      <c r="P43" s="133"/>
      <c r="Q43" s="133"/>
      <c r="R43" s="133"/>
      <c r="S43" s="324"/>
      <c r="T43" s="324"/>
      <c r="U43" s="324"/>
      <c r="V43" s="143"/>
      <c r="W43" s="321"/>
      <c r="X43" s="148"/>
      <c r="Y43" s="149"/>
      <c r="Z43" s="149"/>
      <c r="AA43" s="150"/>
      <c r="AB43" s="343"/>
      <c r="AC43" s="344"/>
      <c r="AD43" s="345"/>
      <c r="AE43" s="343"/>
      <c r="AF43" s="344"/>
      <c r="AG43" s="345"/>
      <c r="AH43" s="343"/>
      <c r="AI43" s="344"/>
      <c r="AJ43" s="342"/>
      <c r="AK43" s="347"/>
      <c r="AL43" s="233"/>
      <c r="AM43" s="235"/>
      <c r="AN43" s="239"/>
      <c r="AO43" s="233"/>
      <c r="AP43" s="235"/>
      <c r="AQ43" s="239"/>
      <c r="AR43" s="233"/>
      <c r="AS43" s="235"/>
      <c r="AX43" s="224"/>
      <c r="AY43" s="224"/>
    </row>
    <row r="44" spans="1:51" ht="13.05" customHeight="1">
      <c r="A44" s="129"/>
      <c r="B44" s="130"/>
      <c r="C44" s="130"/>
      <c r="D44" s="130"/>
      <c r="E44" s="130"/>
      <c r="F44" s="130"/>
      <c r="G44" s="130"/>
      <c r="H44" s="130"/>
      <c r="I44" s="130"/>
      <c r="J44" s="130"/>
      <c r="K44" s="130"/>
      <c r="L44" s="130"/>
      <c r="M44" s="130"/>
      <c r="N44" s="130"/>
      <c r="O44" s="130"/>
      <c r="P44" s="130"/>
      <c r="Q44" s="130"/>
      <c r="R44" s="130"/>
      <c r="S44" s="324"/>
      <c r="T44" s="324"/>
      <c r="U44" s="324"/>
      <c r="V44" s="141"/>
      <c r="W44" s="320"/>
      <c r="X44" s="145"/>
      <c r="Y44" s="146"/>
      <c r="Z44" s="146"/>
      <c r="AA44" s="147"/>
      <c r="AB44" s="318"/>
      <c r="AC44" s="314"/>
      <c r="AD44" s="316"/>
      <c r="AE44" s="318"/>
      <c r="AF44" s="314"/>
      <c r="AG44" s="316"/>
      <c r="AH44" s="318"/>
      <c r="AI44" s="314"/>
      <c r="AJ44" s="341"/>
      <c r="AK44" s="346"/>
      <c r="AL44" s="232"/>
      <c r="AM44" s="234"/>
      <c r="AN44" s="238"/>
      <c r="AO44" s="232"/>
      <c r="AP44" s="234"/>
      <c r="AQ44" s="238"/>
      <c r="AR44" s="232"/>
      <c r="AS44" s="234"/>
      <c r="AX44" s="224" t="str">
        <f>AB44&amp;AC44&amp;AD44&amp;AE44&amp;AF44&amp;AG44&amp;AH44&amp;AI44&amp;AJ44</f>
        <v/>
      </c>
      <c r="AY44" s="224" t="str">
        <f>IF(AX44="","",VALUE(AX44))</f>
        <v/>
      </c>
    </row>
    <row r="45" spans="1:51" ht="13.05" customHeight="1">
      <c r="A45" s="132"/>
      <c r="B45" s="133"/>
      <c r="C45" s="133"/>
      <c r="D45" s="133"/>
      <c r="E45" s="133"/>
      <c r="F45" s="133"/>
      <c r="G45" s="133"/>
      <c r="H45" s="133"/>
      <c r="I45" s="133"/>
      <c r="J45" s="133"/>
      <c r="K45" s="133"/>
      <c r="L45" s="133"/>
      <c r="M45" s="133"/>
      <c r="N45" s="133"/>
      <c r="O45" s="133"/>
      <c r="P45" s="133"/>
      <c r="Q45" s="133"/>
      <c r="R45" s="133"/>
      <c r="S45" s="324"/>
      <c r="T45" s="324"/>
      <c r="U45" s="324"/>
      <c r="V45" s="143"/>
      <c r="W45" s="321"/>
      <c r="X45" s="148"/>
      <c r="Y45" s="149"/>
      <c r="Z45" s="149"/>
      <c r="AA45" s="150"/>
      <c r="AB45" s="343"/>
      <c r="AC45" s="344"/>
      <c r="AD45" s="345"/>
      <c r="AE45" s="343"/>
      <c r="AF45" s="344"/>
      <c r="AG45" s="345"/>
      <c r="AH45" s="343"/>
      <c r="AI45" s="344"/>
      <c r="AJ45" s="342"/>
      <c r="AK45" s="347"/>
      <c r="AL45" s="233"/>
      <c r="AM45" s="235"/>
      <c r="AN45" s="239"/>
      <c r="AO45" s="233"/>
      <c r="AP45" s="235"/>
      <c r="AQ45" s="239"/>
      <c r="AR45" s="233"/>
      <c r="AS45" s="235"/>
      <c r="AX45" s="224"/>
      <c r="AY45" s="224"/>
    </row>
    <row r="46" spans="1:51" ht="13.05" customHeight="1">
      <c r="A46" s="374" t="s">
        <v>60</v>
      </c>
      <c r="B46" s="375"/>
      <c r="C46" s="375"/>
      <c r="D46" s="375"/>
      <c r="E46" s="375"/>
      <c r="F46" s="375"/>
      <c r="G46" s="375"/>
      <c r="H46" s="375"/>
      <c r="I46" s="375"/>
      <c r="J46" s="375"/>
      <c r="K46" s="375"/>
      <c r="L46" s="375"/>
      <c r="M46" s="375"/>
      <c r="N46" s="375"/>
      <c r="O46" s="375"/>
      <c r="P46" s="375"/>
      <c r="Q46" s="375"/>
      <c r="R46" s="375"/>
      <c r="S46" s="375"/>
      <c r="T46" s="375"/>
      <c r="U46" s="375"/>
      <c r="V46" s="375"/>
      <c r="W46" s="375"/>
      <c r="X46" s="375"/>
      <c r="Y46" s="375"/>
      <c r="Z46" s="375"/>
      <c r="AA46" s="378"/>
      <c r="AB46" s="240"/>
      <c r="AC46" s="242"/>
      <c r="AD46" s="244"/>
      <c r="AE46" s="240"/>
      <c r="AF46" s="242"/>
      <c r="AG46" s="244"/>
      <c r="AH46" s="240"/>
      <c r="AI46" s="242"/>
      <c r="AJ46" s="246"/>
      <c r="AK46" s="346"/>
      <c r="AL46" s="232"/>
      <c r="AM46" s="234"/>
      <c r="AN46" s="238"/>
      <c r="AO46" s="232"/>
      <c r="AP46" s="234"/>
      <c r="AQ46" s="238"/>
      <c r="AR46" s="232"/>
      <c r="AS46" s="234"/>
      <c r="AX46" s="46"/>
      <c r="AY46" s="46"/>
    </row>
    <row r="47" spans="1:51" ht="13.05" customHeight="1">
      <c r="A47" s="376"/>
      <c r="B47" s="377"/>
      <c r="C47" s="377"/>
      <c r="D47" s="377"/>
      <c r="E47" s="377"/>
      <c r="F47" s="377"/>
      <c r="G47" s="377"/>
      <c r="H47" s="377"/>
      <c r="I47" s="377"/>
      <c r="J47" s="377"/>
      <c r="K47" s="377"/>
      <c r="L47" s="377"/>
      <c r="M47" s="377"/>
      <c r="N47" s="377"/>
      <c r="O47" s="377"/>
      <c r="P47" s="377"/>
      <c r="Q47" s="377"/>
      <c r="R47" s="377"/>
      <c r="S47" s="377"/>
      <c r="T47" s="377"/>
      <c r="U47" s="377"/>
      <c r="V47" s="377"/>
      <c r="W47" s="377"/>
      <c r="X47" s="377"/>
      <c r="Y47" s="377"/>
      <c r="Z47" s="377"/>
      <c r="AA47" s="383"/>
      <c r="AB47" s="248"/>
      <c r="AC47" s="249"/>
      <c r="AD47" s="250"/>
      <c r="AE47" s="248"/>
      <c r="AF47" s="249"/>
      <c r="AG47" s="250"/>
      <c r="AH47" s="248"/>
      <c r="AI47" s="249"/>
      <c r="AJ47" s="251"/>
      <c r="AK47" s="347"/>
      <c r="AL47" s="233"/>
      <c r="AM47" s="235"/>
      <c r="AN47" s="239"/>
      <c r="AO47" s="233"/>
      <c r="AP47" s="235"/>
      <c r="AQ47" s="239"/>
      <c r="AR47" s="233"/>
      <c r="AS47" s="235"/>
      <c r="AX47" s="46"/>
      <c r="AY47" s="46"/>
    </row>
    <row r="48" spans="1:51" ht="13.05" customHeight="1">
      <c r="A48" s="390" t="s">
        <v>32</v>
      </c>
      <c r="B48" s="391"/>
      <c r="C48" s="391"/>
      <c r="D48" s="391"/>
      <c r="E48" s="391"/>
      <c r="F48" s="391"/>
      <c r="G48" s="391"/>
      <c r="H48" s="391"/>
      <c r="I48" s="391"/>
      <c r="J48" s="391"/>
      <c r="K48" s="391"/>
      <c r="L48" s="391"/>
      <c r="M48" s="391"/>
      <c r="N48" s="391"/>
      <c r="O48" s="391"/>
      <c r="P48" s="391"/>
      <c r="Q48" s="391"/>
      <c r="R48" s="372"/>
      <c r="S48" s="372"/>
      <c r="T48" s="372"/>
      <c r="U48" s="372"/>
      <c r="V48" s="372"/>
      <c r="W48" s="372"/>
      <c r="X48" s="372"/>
      <c r="Y48" s="372"/>
      <c r="Z48" s="372"/>
      <c r="AA48" s="372"/>
      <c r="AB48" s="292"/>
      <c r="AC48" s="292"/>
      <c r="AD48" s="292"/>
      <c r="AE48" s="292"/>
      <c r="AF48" s="292"/>
      <c r="AG48" s="292"/>
      <c r="AH48" s="292"/>
      <c r="AI48" s="292"/>
      <c r="AJ48" s="293"/>
      <c r="AK48" s="346"/>
      <c r="AL48" s="232"/>
      <c r="AM48" s="234"/>
      <c r="AN48" s="238"/>
      <c r="AO48" s="232"/>
      <c r="AP48" s="234"/>
      <c r="AQ48" s="238"/>
      <c r="AR48" s="232"/>
      <c r="AS48" s="234"/>
      <c r="AX48" s="226" t="e">
        <f>#REF!*0.05</f>
        <v>#REF!</v>
      </c>
      <c r="AY48" s="46"/>
    </row>
    <row r="49" spans="1:51" ht="13.05" customHeight="1">
      <c r="A49" s="392"/>
      <c r="B49" s="393"/>
      <c r="C49" s="393"/>
      <c r="D49" s="393"/>
      <c r="E49" s="393"/>
      <c r="F49" s="393"/>
      <c r="G49" s="393"/>
      <c r="H49" s="393"/>
      <c r="I49" s="393"/>
      <c r="J49" s="393"/>
      <c r="K49" s="393"/>
      <c r="L49" s="393"/>
      <c r="M49" s="393"/>
      <c r="N49" s="393"/>
      <c r="O49" s="393"/>
      <c r="P49" s="393"/>
      <c r="Q49" s="393"/>
      <c r="R49" s="373"/>
      <c r="S49" s="373"/>
      <c r="T49" s="373"/>
      <c r="U49" s="373"/>
      <c r="V49" s="373"/>
      <c r="W49" s="373"/>
      <c r="X49" s="373"/>
      <c r="Y49" s="373"/>
      <c r="Z49" s="373"/>
      <c r="AA49" s="373"/>
      <c r="AB49" s="294"/>
      <c r="AC49" s="294"/>
      <c r="AD49" s="294"/>
      <c r="AE49" s="294"/>
      <c r="AF49" s="294"/>
      <c r="AG49" s="294"/>
      <c r="AH49" s="294"/>
      <c r="AI49" s="294"/>
      <c r="AJ49" s="295"/>
      <c r="AK49" s="347"/>
      <c r="AL49" s="233"/>
      <c r="AM49" s="235"/>
      <c r="AN49" s="239"/>
      <c r="AO49" s="233"/>
      <c r="AP49" s="235"/>
      <c r="AQ49" s="239"/>
      <c r="AR49" s="233"/>
      <c r="AS49" s="235"/>
      <c r="AX49" s="46"/>
      <c r="AY49" s="46"/>
    </row>
    <row r="50" spans="1:51" ht="13.05" customHeight="1">
      <c r="A50" s="374" t="s">
        <v>18</v>
      </c>
      <c r="B50" s="375"/>
      <c r="C50" s="375"/>
      <c r="D50" s="375"/>
      <c r="E50" s="375"/>
      <c r="F50" s="375"/>
      <c r="G50" s="375"/>
      <c r="H50" s="375"/>
      <c r="I50" s="375"/>
      <c r="J50" s="375"/>
      <c r="K50" s="375"/>
      <c r="L50" s="375"/>
      <c r="M50" s="375"/>
      <c r="N50" s="375"/>
      <c r="O50" s="375"/>
      <c r="P50" s="375"/>
      <c r="Q50" s="375"/>
      <c r="R50" s="367" t="s">
        <v>36</v>
      </c>
      <c r="S50" s="368"/>
      <c r="T50" s="368"/>
      <c r="U50" s="368"/>
      <c r="V50" s="368"/>
      <c r="W50" s="368"/>
      <c r="X50" s="368"/>
      <c r="Y50" s="368"/>
      <c r="Z50" s="368"/>
      <c r="AA50" s="369"/>
      <c r="AB50" s="240"/>
      <c r="AC50" s="242"/>
      <c r="AD50" s="244"/>
      <c r="AE50" s="240"/>
      <c r="AF50" s="242"/>
      <c r="AG50" s="244"/>
      <c r="AH50" s="240"/>
      <c r="AI50" s="242"/>
      <c r="AJ50" s="246"/>
      <c r="AK50" s="346"/>
      <c r="AL50" s="232"/>
      <c r="AM50" s="234"/>
      <c r="AN50" s="238"/>
      <c r="AO50" s="232"/>
      <c r="AP50" s="234"/>
      <c r="AQ50" s="238"/>
      <c r="AR50" s="232"/>
      <c r="AS50" s="234"/>
      <c r="AX50" s="226" t="e">
        <f>SUM(AX46:AX49)</f>
        <v>#REF!</v>
      </c>
      <c r="AY50" s="46"/>
    </row>
    <row r="51" spans="1:51" ht="13.05" customHeight="1">
      <c r="A51" s="376"/>
      <c r="B51" s="377"/>
      <c r="C51" s="377"/>
      <c r="D51" s="377"/>
      <c r="E51" s="377"/>
      <c r="F51" s="377"/>
      <c r="G51" s="377"/>
      <c r="H51" s="377"/>
      <c r="I51" s="377"/>
      <c r="J51" s="377"/>
      <c r="K51" s="377"/>
      <c r="L51" s="377"/>
      <c r="M51" s="377"/>
      <c r="N51" s="377"/>
      <c r="O51" s="377"/>
      <c r="P51" s="377"/>
      <c r="Q51" s="377"/>
      <c r="R51" s="370"/>
      <c r="S51" s="370"/>
      <c r="T51" s="370"/>
      <c r="U51" s="370"/>
      <c r="V51" s="370"/>
      <c r="W51" s="370"/>
      <c r="X51" s="370"/>
      <c r="Y51" s="370"/>
      <c r="Z51" s="370"/>
      <c r="AA51" s="371"/>
      <c r="AB51" s="248"/>
      <c r="AC51" s="249"/>
      <c r="AD51" s="250"/>
      <c r="AE51" s="248"/>
      <c r="AF51" s="249"/>
      <c r="AG51" s="250"/>
      <c r="AH51" s="248"/>
      <c r="AI51" s="249"/>
      <c r="AJ51" s="251"/>
      <c r="AK51" s="347"/>
      <c r="AL51" s="233"/>
      <c r="AM51" s="235"/>
      <c r="AN51" s="239"/>
      <c r="AO51" s="233"/>
      <c r="AP51" s="235"/>
      <c r="AQ51" s="239"/>
      <c r="AR51" s="233"/>
      <c r="AS51" s="235"/>
      <c r="AX51" s="46"/>
      <c r="AY51" s="46"/>
    </row>
    <row r="52" spans="1:51" ht="13.05" customHeight="1">
      <c r="A52" s="374" t="s">
        <v>19</v>
      </c>
      <c r="B52" s="375"/>
      <c r="C52" s="375"/>
      <c r="D52" s="375"/>
      <c r="E52" s="375"/>
      <c r="F52" s="375"/>
      <c r="G52" s="375"/>
      <c r="H52" s="375"/>
      <c r="I52" s="375"/>
      <c r="J52" s="375"/>
      <c r="K52" s="375"/>
      <c r="L52" s="375"/>
      <c r="M52" s="375"/>
      <c r="N52" s="375"/>
      <c r="O52" s="375"/>
      <c r="P52" s="375"/>
      <c r="Q52" s="375"/>
      <c r="R52" s="375"/>
      <c r="S52" s="375"/>
      <c r="T52" s="375"/>
      <c r="U52" s="375"/>
      <c r="V52" s="375"/>
      <c r="W52" s="375"/>
      <c r="X52" s="375"/>
      <c r="Y52" s="375"/>
      <c r="Z52" s="375"/>
      <c r="AA52" s="378"/>
      <c r="AB52" s="352"/>
      <c r="AC52" s="353"/>
      <c r="AD52" s="354"/>
      <c r="AE52" s="352"/>
      <c r="AF52" s="353"/>
      <c r="AG52" s="354"/>
      <c r="AH52" s="352"/>
      <c r="AI52" s="353"/>
      <c r="AJ52" s="355"/>
      <c r="AK52" s="236"/>
      <c r="AL52" s="232"/>
      <c r="AM52" s="234"/>
      <c r="AN52" s="238"/>
      <c r="AO52" s="232"/>
      <c r="AP52" s="234"/>
      <c r="AQ52" s="238"/>
      <c r="AR52" s="232"/>
      <c r="AS52" s="234"/>
    </row>
    <row r="53" spans="1:51" ht="13.05" customHeight="1" thickBot="1">
      <c r="A53" s="381"/>
      <c r="B53" s="379"/>
      <c r="C53" s="379"/>
      <c r="D53" s="379"/>
      <c r="E53" s="379"/>
      <c r="F53" s="379"/>
      <c r="G53" s="379"/>
      <c r="H53" s="379"/>
      <c r="I53" s="379"/>
      <c r="J53" s="379"/>
      <c r="K53" s="379"/>
      <c r="L53" s="379"/>
      <c r="M53" s="379"/>
      <c r="N53" s="379"/>
      <c r="O53" s="379"/>
      <c r="P53" s="379"/>
      <c r="Q53" s="379"/>
      <c r="R53" s="379"/>
      <c r="S53" s="379"/>
      <c r="T53" s="379"/>
      <c r="U53" s="379"/>
      <c r="V53" s="379"/>
      <c r="W53" s="379"/>
      <c r="X53" s="379"/>
      <c r="Y53" s="379"/>
      <c r="Z53" s="379"/>
      <c r="AA53" s="380"/>
      <c r="AB53" s="241"/>
      <c r="AC53" s="243"/>
      <c r="AD53" s="245"/>
      <c r="AE53" s="241"/>
      <c r="AF53" s="243"/>
      <c r="AG53" s="245"/>
      <c r="AH53" s="241"/>
      <c r="AI53" s="243"/>
      <c r="AJ53" s="247"/>
      <c r="AK53" s="237"/>
      <c r="AL53" s="233"/>
      <c r="AM53" s="235"/>
      <c r="AN53" s="239"/>
      <c r="AO53" s="233"/>
      <c r="AP53" s="235"/>
      <c r="AQ53" s="239"/>
      <c r="AR53" s="233"/>
      <c r="AS53" s="235"/>
    </row>
    <row r="54" spans="1:51" ht="10.050000000000001" customHeight="1">
      <c r="A54" s="1"/>
      <c r="B54" s="99" t="s">
        <v>37</v>
      </c>
      <c r="C54" s="99"/>
      <c r="D54" s="99"/>
      <c r="E54" s="99"/>
      <c r="F54" s="99"/>
      <c r="G54" s="99"/>
      <c r="H54" s="99"/>
      <c r="I54" s="99"/>
      <c r="J54" s="1"/>
      <c r="K54" s="1"/>
      <c r="L54" s="1"/>
      <c r="M54" s="1"/>
      <c r="N54" s="1"/>
      <c r="O54" s="1"/>
      <c r="P54" s="1"/>
      <c r="Q54" s="1"/>
      <c r="R54" s="1"/>
      <c r="S54" s="1"/>
      <c r="T54" s="1"/>
      <c r="U54" s="1"/>
      <c r="V54" s="1"/>
      <c r="W54" s="1"/>
      <c r="X54" s="1"/>
      <c r="Y54" s="1"/>
    </row>
    <row r="55" spans="1:51" ht="9.6" customHeight="1" thickBot="1">
      <c r="A55" s="9"/>
      <c r="B55" s="99"/>
      <c r="C55" s="99"/>
      <c r="D55" s="99"/>
      <c r="E55" s="99"/>
      <c r="F55" s="99"/>
      <c r="G55" s="99"/>
      <c r="H55" s="99"/>
      <c r="I55" s="99"/>
      <c r="J55" s="9"/>
      <c r="K55" s="9"/>
      <c r="L55" s="9"/>
      <c r="M55" s="9"/>
      <c r="N55" s="9"/>
      <c r="O55" s="9"/>
      <c r="P55" s="9"/>
      <c r="Q55" s="9"/>
      <c r="R55" s="9"/>
      <c r="S55" s="9"/>
      <c r="T55" s="9"/>
      <c r="U55" s="9"/>
      <c r="V55" s="9"/>
      <c r="W55" s="9"/>
      <c r="X55" s="9"/>
      <c r="Y55" s="9"/>
      <c r="Z55" s="14"/>
      <c r="AA55" s="14"/>
      <c r="AB55" s="14"/>
      <c r="AC55" s="14"/>
      <c r="AD55" s="14"/>
      <c r="AE55" s="14"/>
      <c r="AF55" s="14"/>
      <c r="AG55" s="14"/>
      <c r="AH55" s="14"/>
      <c r="AI55" s="14"/>
      <c r="AJ55" s="14"/>
      <c r="AK55" s="14"/>
      <c r="AL55" s="14"/>
      <c r="AM55" s="14"/>
      <c r="AN55" s="14"/>
      <c r="AO55" s="14"/>
      <c r="AP55" s="14"/>
      <c r="AQ55" s="14"/>
      <c r="AR55" s="14"/>
      <c r="AS55" s="14"/>
    </row>
    <row r="56" spans="1:51" ht="12" customHeight="1">
      <c r="A56" s="57" t="s">
        <v>67</v>
      </c>
      <c r="B56" s="58"/>
      <c r="C56" s="58"/>
      <c r="D56" s="58"/>
      <c r="E56" s="58"/>
      <c r="F56" s="58"/>
      <c r="G56" s="58"/>
      <c r="H56" s="58"/>
      <c r="I56" s="58"/>
      <c r="J56" s="58"/>
      <c r="K56" s="58"/>
      <c r="L56" s="58"/>
      <c r="M56" s="58"/>
      <c r="N56" s="58"/>
      <c r="O56" s="58"/>
      <c r="P56" s="58"/>
      <c r="Q56" s="59"/>
      <c r="R56" s="36"/>
      <c r="S56" s="63" t="s">
        <v>64</v>
      </c>
      <c r="T56" s="64"/>
      <c r="U56" s="64"/>
      <c r="V56" s="64"/>
      <c r="W56" s="64"/>
      <c r="X56" s="64"/>
      <c r="Y56" s="64"/>
      <c r="Z56" s="64"/>
      <c r="AA56" s="64"/>
      <c r="AB56" s="69" t="s">
        <v>65</v>
      </c>
      <c r="AC56" s="70"/>
      <c r="AD56" s="70"/>
      <c r="AE56" s="70"/>
      <c r="AF56" s="70"/>
      <c r="AG56" s="70"/>
      <c r="AH56" s="70"/>
      <c r="AI56" s="70"/>
      <c r="AJ56" s="71"/>
      <c r="AK56" s="22"/>
      <c r="AL56" s="22"/>
      <c r="AM56" s="22"/>
      <c r="AN56" s="22"/>
      <c r="AO56" s="22"/>
      <c r="AP56" s="22"/>
      <c r="AQ56" s="22"/>
      <c r="AR56" s="22"/>
      <c r="AS56" s="23"/>
    </row>
    <row r="57" spans="1:51" ht="12" customHeight="1" thickBot="1">
      <c r="A57" s="60"/>
      <c r="B57" s="61"/>
      <c r="C57" s="61"/>
      <c r="D57" s="61"/>
      <c r="E57" s="61"/>
      <c r="F57" s="61"/>
      <c r="G57" s="61"/>
      <c r="H57" s="61"/>
      <c r="I57" s="61"/>
      <c r="J57" s="61"/>
      <c r="K57" s="61"/>
      <c r="L57" s="61"/>
      <c r="M57" s="61"/>
      <c r="N57" s="61"/>
      <c r="O57" s="61"/>
      <c r="P57" s="61"/>
      <c r="Q57" s="62"/>
      <c r="R57" s="36"/>
      <c r="S57" s="65"/>
      <c r="T57" s="66"/>
      <c r="U57" s="66"/>
      <c r="V57" s="66"/>
      <c r="W57" s="66"/>
      <c r="X57" s="66"/>
      <c r="Y57" s="66"/>
      <c r="Z57" s="66"/>
      <c r="AA57" s="66"/>
      <c r="AB57" s="72"/>
      <c r="AC57" s="73"/>
      <c r="AD57" s="73"/>
      <c r="AE57" s="73"/>
      <c r="AF57" s="73"/>
      <c r="AG57" s="73"/>
      <c r="AH57" s="73"/>
      <c r="AI57" s="73"/>
      <c r="AJ57" s="74"/>
      <c r="AK57" s="20"/>
      <c r="AL57" s="20"/>
      <c r="AM57" s="20"/>
      <c r="AN57" s="20"/>
      <c r="AO57" s="20"/>
      <c r="AP57" s="20"/>
      <c r="AQ57" s="20"/>
      <c r="AR57" s="20"/>
      <c r="AS57" s="21"/>
    </row>
    <row r="58" spans="1:51" ht="12" customHeight="1">
      <c r="A58" s="30"/>
      <c r="B58" s="31"/>
      <c r="C58" s="31"/>
      <c r="D58" s="31"/>
      <c r="E58" s="31"/>
      <c r="F58" s="31"/>
      <c r="G58" s="31"/>
      <c r="H58" s="31"/>
      <c r="I58" s="31"/>
      <c r="J58" s="31"/>
      <c r="K58" s="31"/>
      <c r="L58" s="31"/>
      <c r="M58" s="31"/>
      <c r="N58" s="31"/>
      <c r="O58" s="31"/>
      <c r="P58" s="31"/>
      <c r="Q58" s="32"/>
      <c r="R58" s="36"/>
      <c r="S58" s="65"/>
      <c r="T58" s="66"/>
      <c r="U58" s="66"/>
      <c r="V58" s="66"/>
      <c r="W58" s="66"/>
      <c r="X58" s="66"/>
      <c r="Y58" s="66"/>
      <c r="Z58" s="66"/>
      <c r="AA58" s="66"/>
      <c r="AB58" s="75" t="s">
        <v>66</v>
      </c>
      <c r="AC58" s="76"/>
      <c r="AD58" s="76"/>
      <c r="AE58" s="76"/>
      <c r="AF58" s="76"/>
      <c r="AG58" s="76"/>
      <c r="AH58" s="76"/>
      <c r="AI58" s="76"/>
      <c r="AJ58" s="77"/>
      <c r="AS58" s="19"/>
    </row>
    <row r="59" spans="1:51" ht="12" customHeight="1" thickBot="1">
      <c r="A59" s="30"/>
      <c r="B59" s="31"/>
      <c r="C59" s="31"/>
      <c r="D59" s="31"/>
      <c r="E59" s="31"/>
      <c r="F59" s="31"/>
      <c r="G59" s="31"/>
      <c r="H59" s="31"/>
      <c r="I59" s="31"/>
      <c r="J59" s="31"/>
      <c r="K59" s="31"/>
      <c r="L59" s="31"/>
      <c r="M59" s="31"/>
      <c r="N59" s="31"/>
      <c r="O59" s="31"/>
      <c r="P59" s="31"/>
      <c r="Q59" s="32"/>
      <c r="R59" s="1"/>
      <c r="S59" s="67"/>
      <c r="T59" s="68"/>
      <c r="U59" s="68"/>
      <c r="V59" s="68"/>
      <c r="W59" s="68"/>
      <c r="X59" s="68"/>
      <c r="Y59" s="68"/>
      <c r="Z59" s="68"/>
      <c r="AA59" s="68"/>
      <c r="AB59" s="72"/>
      <c r="AC59" s="73"/>
      <c r="AD59" s="73"/>
      <c r="AE59" s="73"/>
      <c r="AF59" s="73"/>
      <c r="AG59" s="73"/>
      <c r="AH59" s="73"/>
      <c r="AI59" s="73"/>
      <c r="AJ59" s="74"/>
      <c r="AK59" s="20"/>
      <c r="AL59" s="20"/>
      <c r="AM59" s="20"/>
      <c r="AN59" s="20"/>
      <c r="AO59" s="20"/>
      <c r="AP59" s="20"/>
      <c r="AQ59" s="20"/>
      <c r="AR59" s="20"/>
      <c r="AS59" s="21"/>
    </row>
    <row r="60" spans="1:51" ht="12" customHeight="1">
      <c r="A60" s="30"/>
      <c r="B60" s="31"/>
      <c r="C60" s="31"/>
      <c r="D60" s="31"/>
      <c r="E60" s="31"/>
      <c r="F60" s="31"/>
      <c r="G60" s="31"/>
      <c r="H60" s="31"/>
      <c r="I60" s="31"/>
      <c r="J60" s="31"/>
      <c r="K60" s="31"/>
      <c r="L60" s="31"/>
      <c r="M60" s="31"/>
      <c r="N60" s="31"/>
      <c r="O60" s="31"/>
      <c r="P60" s="31"/>
      <c r="Q60" s="32"/>
      <c r="R60" s="1"/>
      <c r="S60" s="78" t="s">
        <v>61</v>
      </c>
      <c r="T60" s="79"/>
      <c r="U60" s="79"/>
      <c r="V60" s="79"/>
      <c r="W60" s="79"/>
      <c r="X60" s="79"/>
      <c r="Y60" s="79"/>
      <c r="Z60" s="79"/>
      <c r="AA60" s="79"/>
      <c r="AB60" s="79"/>
      <c r="AC60" s="79"/>
      <c r="AD60" s="79"/>
      <c r="AE60" s="79"/>
      <c r="AF60" s="79"/>
      <c r="AG60" s="79"/>
      <c r="AH60" s="79"/>
      <c r="AI60" s="79"/>
      <c r="AJ60" s="80"/>
      <c r="AS60" s="19"/>
    </row>
    <row r="61" spans="1:51" ht="12" customHeight="1" thickBot="1">
      <c r="A61" s="30"/>
      <c r="B61" s="31"/>
      <c r="C61" s="31"/>
      <c r="D61" s="31"/>
      <c r="E61" s="31"/>
      <c r="F61" s="31"/>
      <c r="G61" s="31"/>
      <c r="H61" s="31"/>
      <c r="I61" s="31"/>
      <c r="J61" s="31"/>
      <c r="K61" s="31"/>
      <c r="L61" s="31"/>
      <c r="M61" s="31"/>
      <c r="N61" s="31"/>
      <c r="O61" s="31"/>
      <c r="P61" s="31"/>
      <c r="Q61" s="32"/>
      <c r="R61" s="1"/>
      <c r="S61" s="81"/>
      <c r="T61" s="82"/>
      <c r="U61" s="82"/>
      <c r="V61" s="82"/>
      <c r="W61" s="82"/>
      <c r="X61" s="82"/>
      <c r="Y61" s="82"/>
      <c r="Z61" s="82"/>
      <c r="AA61" s="82"/>
      <c r="AB61" s="82"/>
      <c r="AC61" s="82"/>
      <c r="AD61" s="82"/>
      <c r="AE61" s="82"/>
      <c r="AF61" s="82"/>
      <c r="AG61" s="82"/>
      <c r="AH61" s="82"/>
      <c r="AI61" s="82"/>
      <c r="AJ61" s="83"/>
      <c r="AS61" s="19"/>
      <c r="AT61" s="1"/>
    </row>
    <row r="62" spans="1:51" ht="12" customHeight="1">
      <c r="A62" s="30"/>
      <c r="B62" s="31"/>
      <c r="C62" s="31"/>
      <c r="D62" s="31"/>
      <c r="E62" s="31"/>
      <c r="F62" s="31"/>
      <c r="G62" s="31"/>
      <c r="H62" s="31"/>
      <c r="I62" s="31"/>
      <c r="J62" s="31"/>
      <c r="K62" s="31"/>
      <c r="L62" s="31"/>
      <c r="M62" s="31"/>
      <c r="N62" s="31"/>
      <c r="O62" s="31"/>
      <c r="P62" s="31"/>
      <c r="Q62" s="32"/>
      <c r="R62" s="1"/>
      <c r="S62" s="63" t="s">
        <v>68</v>
      </c>
      <c r="T62" s="64"/>
      <c r="U62" s="64"/>
      <c r="V62" s="64"/>
      <c r="W62" s="64"/>
      <c r="X62" s="64"/>
      <c r="Y62" s="64"/>
      <c r="Z62" s="64"/>
      <c r="AA62" s="64"/>
      <c r="AB62" s="84" t="s">
        <v>65</v>
      </c>
      <c r="AC62" s="85"/>
      <c r="AD62" s="85"/>
      <c r="AE62" s="85"/>
      <c r="AF62" s="85"/>
      <c r="AG62" s="85"/>
      <c r="AH62" s="85"/>
      <c r="AI62" s="85"/>
      <c r="AJ62" s="86"/>
      <c r="AK62" s="22"/>
      <c r="AL62" s="22"/>
      <c r="AM62" s="22"/>
      <c r="AN62" s="22"/>
      <c r="AO62" s="22"/>
      <c r="AP62" s="22"/>
      <c r="AQ62" s="22"/>
      <c r="AR62" s="22"/>
      <c r="AS62" s="23"/>
      <c r="AT62" s="1"/>
    </row>
    <row r="63" spans="1:51" ht="12" customHeight="1" thickBot="1">
      <c r="A63" s="30"/>
      <c r="B63" s="31"/>
      <c r="C63" s="31"/>
      <c r="D63" s="31"/>
      <c r="E63" s="31"/>
      <c r="F63" s="31"/>
      <c r="G63" s="31"/>
      <c r="H63" s="31"/>
      <c r="I63" s="31"/>
      <c r="J63" s="31"/>
      <c r="K63" s="31"/>
      <c r="L63" s="31"/>
      <c r="M63" s="31"/>
      <c r="N63" s="31"/>
      <c r="O63" s="31"/>
      <c r="P63" s="31"/>
      <c r="Q63" s="32"/>
      <c r="R63" s="1"/>
      <c r="S63" s="65"/>
      <c r="T63" s="66"/>
      <c r="U63" s="66"/>
      <c r="V63" s="66"/>
      <c r="W63" s="66"/>
      <c r="X63" s="66"/>
      <c r="Y63" s="66"/>
      <c r="Z63" s="66"/>
      <c r="AA63" s="66"/>
      <c r="AB63" s="87"/>
      <c r="AC63" s="88"/>
      <c r="AD63" s="88"/>
      <c r="AE63" s="88"/>
      <c r="AF63" s="88"/>
      <c r="AG63" s="88"/>
      <c r="AH63" s="88"/>
      <c r="AI63" s="88"/>
      <c r="AJ63" s="89"/>
      <c r="AK63" s="20"/>
      <c r="AL63" s="20"/>
      <c r="AM63" s="20"/>
      <c r="AN63" s="20"/>
      <c r="AO63" s="20"/>
      <c r="AP63" s="20"/>
      <c r="AQ63" s="20"/>
      <c r="AR63" s="20"/>
      <c r="AS63" s="21"/>
      <c r="AT63" s="1"/>
    </row>
    <row r="64" spans="1:51" ht="12" customHeight="1">
      <c r="A64" s="30"/>
      <c r="B64" s="31"/>
      <c r="C64" s="31"/>
      <c r="D64" s="31"/>
      <c r="E64" s="31"/>
      <c r="F64" s="31"/>
      <c r="G64" s="31"/>
      <c r="H64" s="31"/>
      <c r="I64" s="31"/>
      <c r="J64" s="31"/>
      <c r="K64" s="31"/>
      <c r="L64" s="31"/>
      <c r="M64" s="31"/>
      <c r="N64" s="31"/>
      <c r="O64" s="31"/>
      <c r="P64" s="31"/>
      <c r="Q64" s="32"/>
      <c r="R64" s="29"/>
      <c r="S64" s="65"/>
      <c r="T64" s="66"/>
      <c r="U64" s="66"/>
      <c r="V64" s="66"/>
      <c r="W64" s="66"/>
      <c r="X64" s="66"/>
      <c r="Y64" s="66"/>
      <c r="Z64" s="66"/>
      <c r="AA64" s="66"/>
      <c r="AB64" s="84" t="s">
        <v>66</v>
      </c>
      <c r="AC64" s="85"/>
      <c r="AD64" s="85"/>
      <c r="AE64" s="85"/>
      <c r="AF64" s="85"/>
      <c r="AG64" s="85"/>
      <c r="AH64" s="85"/>
      <c r="AI64" s="85"/>
      <c r="AJ64" s="86"/>
      <c r="AK64" s="22"/>
      <c r="AL64" s="22"/>
      <c r="AM64" s="22"/>
      <c r="AN64" s="22"/>
      <c r="AO64" s="22"/>
      <c r="AP64" s="22"/>
      <c r="AQ64" s="22"/>
      <c r="AR64" s="22"/>
      <c r="AS64" s="23"/>
      <c r="AT64" s="1"/>
    </row>
    <row r="65" spans="1:46" ht="12" customHeight="1" thickBot="1">
      <c r="A65" s="30"/>
      <c r="B65" s="31"/>
      <c r="C65" s="31"/>
      <c r="D65" s="31"/>
      <c r="E65" s="31"/>
      <c r="F65" s="31"/>
      <c r="G65" s="31"/>
      <c r="H65" s="31"/>
      <c r="I65" s="31"/>
      <c r="J65" s="31"/>
      <c r="K65" s="31"/>
      <c r="L65" s="31"/>
      <c r="M65" s="31"/>
      <c r="N65" s="31"/>
      <c r="O65" s="31"/>
      <c r="P65" s="31"/>
      <c r="Q65" s="32"/>
      <c r="R65" s="29"/>
      <c r="S65" s="67"/>
      <c r="T65" s="68"/>
      <c r="U65" s="68"/>
      <c r="V65" s="68"/>
      <c r="W65" s="68"/>
      <c r="X65" s="68"/>
      <c r="Y65" s="68"/>
      <c r="Z65" s="68"/>
      <c r="AA65" s="68"/>
      <c r="AB65" s="87"/>
      <c r="AC65" s="88"/>
      <c r="AD65" s="88"/>
      <c r="AE65" s="88"/>
      <c r="AF65" s="88"/>
      <c r="AG65" s="88"/>
      <c r="AH65" s="88"/>
      <c r="AI65" s="88"/>
      <c r="AJ65" s="89"/>
      <c r="AK65" s="20"/>
      <c r="AL65" s="20"/>
      <c r="AM65" s="20"/>
      <c r="AN65" s="20"/>
      <c r="AO65" s="20"/>
      <c r="AP65" s="20"/>
      <c r="AQ65" s="20"/>
      <c r="AR65" s="20"/>
      <c r="AS65" s="21"/>
      <c r="AT65" s="1"/>
    </row>
    <row r="66" spans="1:46" ht="9.6" customHeight="1" thickBot="1">
      <c r="A66" s="30"/>
      <c r="B66" s="31"/>
      <c r="C66" s="31"/>
      <c r="D66" s="31"/>
      <c r="E66" s="31"/>
      <c r="F66" s="31"/>
      <c r="G66" s="31"/>
      <c r="H66" s="31"/>
      <c r="I66" s="31"/>
      <c r="J66" s="31"/>
      <c r="K66" s="31"/>
      <c r="L66" s="31"/>
      <c r="M66" s="31"/>
      <c r="N66" s="31"/>
      <c r="O66" s="31"/>
      <c r="P66" s="31"/>
      <c r="Q66" s="32"/>
      <c r="R66" s="1"/>
      <c r="T66" s="31"/>
      <c r="AM66" s="1"/>
    </row>
    <row r="67" spans="1:46" ht="12" customHeight="1">
      <c r="A67" s="30"/>
      <c r="B67" s="31"/>
      <c r="C67" s="31"/>
      <c r="D67" s="31"/>
      <c r="E67" s="31"/>
      <c r="F67" s="31"/>
      <c r="G67" s="31"/>
      <c r="H67" s="31"/>
      <c r="I67" s="31"/>
      <c r="J67" s="31"/>
      <c r="K67" s="31"/>
      <c r="L67" s="31"/>
      <c r="M67" s="31"/>
      <c r="N67" s="31"/>
      <c r="O67" s="31"/>
      <c r="P67" s="31"/>
      <c r="Q67" s="32"/>
      <c r="R67" s="31"/>
      <c r="S67" s="31"/>
      <c r="U67" s="31"/>
      <c r="V67" s="31"/>
      <c r="W67" s="31"/>
      <c r="X67" s="31"/>
      <c r="Y67" s="10"/>
      <c r="Z67" s="37" t="s">
        <v>35</v>
      </c>
      <c r="AA67" s="38"/>
      <c r="AB67" s="38"/>
      <c r="AC67" s="39"/>
      <c r="AD67" s="40" t="s">
        <v>28</v>
      </c>
      <c r="AE67" s="38"/>
      <c r="AF67" s="38"/>
      <c r="AG67" s="39"/>
      <c r="AH67" s="40" t="s">
        <v>20</v>
      </c>
      <c r="AI67" s="38"/>
      <c r="AJ67" s="38"/>
      <c r="AK67" s="41"/>
      <c r="AL67" s="37"/>
      <c r="AM67" s="38"/>
      <c r="AN67" s="38"/>
      <c r="AO67" s="39"/>
      <c r="AP67" s="40" t="s">
        <v>45</v>
      </c>
      <c r="AQ67" s="38"/>
      <c r="AR67" s="38"/>
      <c r="AS67" s="41"/>
      <c r="AT67" s="1"/>
    </row>
    <row r="68" spans="1:46" ht="13.05" customHeight="1">
      <c r="A68" s="30"/>
      <c r="B68" s="31"/>
      <c r="C68" s="31"/>
      <c r="D68" s="31"/>
      <c r="E68" s="31"/>
      <c r="F68" s="31"/>
      <c r="G68" s="31"/>
      <c r="H68" s="31"/>
      <c r="I68" s="31"/>
      <c r="J68" s="31"/>
      <c r="K68" s="31"/>
      <c r="L68" s="31"/>
      <c r="M68" s="31"/>
      <c r="N68" s="31"/>
      <c r="O68" s="31"/>
      <c r="P68" s="31"/>
      <c r="Q68" s="32"/>
      <c r="R68" s="31"/>
      <c r="S68" s="31"/>
      <c r="T68" s="31"/>
      <c r="U68" s="31"/>
      <c r="V68" s="31"/>
      <c r="W68" s="31"/>
      <c r="X68" s="31"/>
      <c r="Y68" s="10"/>
      <c r="Z68" s="42"/>
      <c r="AA68" s="43"/>
      <c r="AB68" s="43"/>
      <c r="AC68" s="44"/>
      <c r="AD68" s="51"/>
      <c r="AE68" s="43"/>
      <c r="AF68" s="43"/>
      <c r="AG68" s="44"/>
      <c r="AH68" s="51"/>
      <c r="AI68" s="43"/>
      <c r="AJ68" s="43"/>
      <c r="AK68" s="54"/>
      <c r="AL68" s="42"/>
      <c r="AM68" s="43"/>
      <c r="AN68" s="43"/>
      <c r="AO68" s="44"/>
      <c r="AP68" s="51"/>
      <c r="AQ68" s="43"/>
      <c r="AR68" s="43"/>
      <c r="AS68" s="54"/>
      <c r="AT68" s="1"/>
    </row>
    <row r="69" spans="1:46" ht="13.05" customHeight="1">
      <c r="A69" s="30"/>
      <c r="B69" s="31"/>
      <c r="C69" s="31"/>
      <c r="D69" s="31"/>
      <c r="E69" s="31"/>
      <c r="F69" s="31"/>
      <c r="G69" s="31"/>
      <c r="H69" s="31"/>
      <c r="I69" s="31"/>
      <c r="J69" s="31"/>
      <c r="K69" s="31"/>
      <c r="L69" s="31"/>
      <c r="M69" s="31"/>
      <c r="N69" s="31"/>
      <c r="O69" s="31"/>
      <c r="P69" s="31"/>
      <c r="Q69" s="32"/>
      <c r="R69" s="31"/>
      <c r="S69" s="31"/>
      <c r="T69" s="31"/>
      <c r="U69" s="31"/>
      <c r="V69" s="31"/>
      <c r="W69" s="31"/>
      <c r="X69" s="31"/>
      <c r="Y69" s="10"/>
      <c r="Z69" s="45"/>
      <c r="AA69" s="46"/>
      <c r="AB69" s="46"/>
      <c r="AC69" s="47"/>
      <c r="AD69" s="52"/>
      <c r="AE69" s="46"/>
      <c r="AF69" s="46"/>
      <c r="AG69" s="47"/>
      <c r="AH69" s="52"/>
      <c r="AI69" s="46"/>
      <c r="AJ69" s="46"/>
      <c r="AK69" s="55"/>
      <c r="AL69" s="45"/>
      <c r="AM69" s="46"/>
      <c r="AN69" s="46"/>
      <c r="AO69" s="47"/>
      <c r="AP69" s="52"/>
      <c r="AQ69" s="46"/>
      <c r="AR69" s="46"/>
      <c r="AS69" s="55"/>
      <c r="AT69" s="1"/>
    </row>
    <row r="70" spans="1:46" ht="13.05" customHeight="1" thickBot="1">
      <c r="A70" s="33"/>
      <c r="B70" s="34"/>
      <c r="C70" s="34"/>
      <c r="D70" s="34"/>
      <c r="E70" s="34"/>
      <c r="F70" s="34"/>
      <c r="G70" s="34"/>
      <c r="H70" s="34"/>
      <c r="I70" s="34"/>
      <c r="J70" s="34"/>
      <c r="K70" s="34"/>
      <c r="L70" s="34"/>
      <c r="M70" s="34"/>
      <c r="N70" s="34"/>
      <c r="O70" s="34"/>
      <c r="P70" s="34"/>
      <c r="Q70" s="35"/>
      <c r="R70" s="31"/>
      <c r="S70" s="31"/>
      <c r="T70" s="31"/>
      <c r="U70" s="31"/>
      <c r="V70" s="31"/>
      <c r="W70" s="31"/>
      <c r="X70" s="31"/>
      <c r="Y70" s="10"/>
      <c r="Z70" s="48"/>
      <c r="AA70" s="49"/>
      <c r="AB70" s="49"/>
      <c r="AC70" s="50"/>
      <c r="AD70" s="53"/>
      <c r="AE70" s="49"/>
      <c r="AF70" s="49"/>
      <c r="AG70" s="50"/>
      <c r="AH70" s="53"/>
      <c r="AI70" s="49"/>
      <c r="AJ70" s="49"/>
      <c r="AK70" s="56"/>
      <c r="AL70" s="48"/>
      <c r="AM70" s="49"/>
      <c r="AN70" s="49"/>
      <c r="AO70" s="50"/>
      <c r="AP70" s="53"/>
      <c r="AQ70" s="49"/>
      <c r="AR70" s="49"/>
      <c r="AS70" s="56"/>
      <c r="AT70" s="1"/>
    </row>
  </sheetData>
  <mergeCells count="411">
    <mergeCell ref="AG7:AP7"/>
    <mergeCell ref="AP52:AP53"/>
    <mergeCell ref="AQ52:AQ53"/>
    <mergeCell ref="AI52:AI53"/>
    <mergeCell ref="AJ52:AJ53"/>
    <mergeCell ref="AR52:AR53"/>
    <mergeCell ref="AC34:AC35"/>
    <mergeCell ref="S44:U45"/>
    <mergeCell ref="A44:R45"/>
    <mergeCell ref="S42:U43"/>
    <mergeCell ref="A42:R43"/>
    <mergeCell ref="V36:W37"/>
    <mergeCell ref="S40:U41"/>
    <mergeCell ref="V34:W35"/>
    <mergeCell ref="V38:W39"/>
    <mergeCell ref="V40:W41"/>
    <mergeCell ref="S36:U37"/>
    <mergeCell ref="S38:U39"/>
    <mergeCell ref="A8:N9"/>
    <mergeCell ref="M10:P12"/>
    <mergeCell ref="Q10:AS12"/>
    <mergeCell ref="AS52:AS53"/>
    <mergeCell ref="B54:I55"/>
    <mergeCell ref="AK52:AK53"/>
    <mergeCell ref="AL52:AL53"/>
    <mergeCell ref="AM52:AM53"/>
    <mergeCell ref="AN52:AN53"/>
    <mergeCell ref="AO52:AO53"/>
    <mergeCell ref="A52:Q53"/>
    <mergeCell ref="R52:AA53"/>
    <mergeCell ref="AB52:AB53"/>
    <mergeCell ref="AC52:AC53"/>
    <mergeCell ref="AD52:AD53"/>
    <mergeCell ref="AE52:AE53"/>
    <mergeCell ref="AF52:AF53"/>
    <mergeCell ref="AG52:AG53"/>
    <mergeCell ref="AH52:AH53"/>
    <mergeCell ref="AX28:AX29"/>
    <mergeCell ref="AY28:AY29"/>
    <mergeCell ref="AX30:AX31"/>
    <mergeCell ref="AY30:AY31"/>
    <mergeCell ref="AX21:AX22"/>
    <mergeCell ref="AY21:AY22"/>
    <mergeCell ref="AX23:AX24"/>
    <mergeCell ref="AY23:AY24"/>
    <mergeCell ref="S25:S26"/>
    <mergeCell ref="T25:T26"/>
    <mergeCell ref="U25:U26"/>
    <mergeCell ref="V25:V26"/>
    <mergeCell ref="W25:W26"/>
    <mergeCell ref="X25:X26"/>
    <mergeCell ref="Y25:Y26"/>
    <mergeCell ref="S28:U29"/>
    <mergeCell ref="V28:W29"/>
    <mergeCell ref="AP30:AP31"/>
    <mergeCell ref="AQ30:AQ31"/>
    <mergeCell ref="AR30:AR31"/>
    <mergeCell ref="AK28:AS29"/>
    <mergeCell ref="T21:T22"/>
    <mergeCell ref="W21:W22"/>
    <mergeCell ref="U21:U22"/>
    <mergeCell ref="AX50:AX51"/>
    <mergeCell ref="AY50:AY51"/>
    <mergeCell ref="AX46:AX47"/>
    <mergeCell ref="AY46:AY47"/>
    <mergeCell ref="AX48:AX49"/>
    <mergeCell ref="AY48:AY49"/>
    <mergeCell ref="AX44:AX45"/>
    <mergeCell ref="AY44:AY45"/>
    <mergeCell ref="AX17:AX18"/>
    <mergeCell ref="AY17:AY18"/>
    <mergeCell ref="AX19:AX20"/>
    <mergeCell ref="AY19:AY20"/>
    <mergeCell ref="AX40:AX41"/>
    <mergeCell ref="AY40:AY41"/>
    <mergeCell ref="AX42:AX43"/>
    <mergeCell ref="AY42:AY43"/>
    <mergeCell ref="AX36:AX37"/>
    <mergeCell ref="AY36:AY37"/>
    <mergeCell ref="AX38:AX39"/>
    <mergeCell ref="AY38:AY39"/>
    <mergeCell ref="AX32:AX33"/>
    <mergeCell ref="AY32:AY33"/>
    <mergeCell ref="AX34:AX35"/>
    <mergeCell ref="AY34:AY35"/>
    <mergeCell ref="M13:P15"/>
    <mergeCell ref="W19:W20"/>
    <mergeCell ref="T19:T20"/>
    <mergeCell ref="U19:U20"/>
    <mergeCell ref="AA13:AD15"/>
    <mergeCell ref="E10:F12"/>
    <mergeCell ref="E13:F15"/>
    <mergeCell ref="A10:D12"/>
    <mergeCell ref="A13:D15"/>
    <mergeCell ref="A17:A18"/>
    <mergeCell ref="B17:M18"/>
    <mergeCell ref="A19:A20"/>
    <mergeCell ref="B19:M20"/>
    <mergeCell ref="K13:L15"/>
    <mergeCell ref="G10:H12"/>
    <mergeCell ref="I10:J12"/>
    <mergeCell ref="G13:H15"/>
    <mergeCell ref="I13:J15"/>
    <mergeCell ref="R19:R20"/>
    <mergeCell ref="K10:L12"/>
    <mergeCell ref="Q13:Z15"/>
    <mergeCell ref="N17:N18"/>
    <mergeCell ref="R17:R18"/>
    <mergeCell ref="AE1:AS1"/>
    <mergeCell ref="AD2:AS3"/>
    <mergeCell ref="Y17:Y18"/>
    <mergeCell ref="X19:X20"/>
    <mergeCell ref="Y19:Y20"/>
    <mergeCell ref="X17:X18"/>
    <mergeCell ref="B1:W2"/>
    <mergeCell ref="B3:W4"/>
    <mergeCell ref="T17:T18"/>
    <mergeCell ref="U17:U18"/>
    <mergeCell ref="V17:V18"/>
    <mergeCell ref="W17:W18"/>
    <mergeCell ref="B5:H6"/>
    <mergeCell ref="I5:J6"/>
    <mergeCell ref="K5:M6"/>
    <mergeCell ref="S5:T6"/>
    <mergeCell ref="P5:R6"/>
    <mergeCell ref="N5:O6"/>
    <mergeCell ref="AA1:AC3"/>
    <mergeCell ref="U5:W6"/>
    <mergeCell ref="V19:V20"/>
    <mergeCell ref="S17:S18"/>
    <mergeCell ref="N19:N20"/>
    <mergeCell ref="O19:O20"/>
    <mergeCell ref="AO50:AO51"/>
    <mergeCell ref="AK50:AK51"/>
    <mergeCell ref="AL50:AL51"/>
    <mergeCell ref="AM50:AM51"/>
    <mergeCell ref="AN50:AN51"/>
    <mergeCell ref="AK48:AK49"/>
    <mergeCell ref="AL48:AL49"/>
    <mergeCell ref="AJ50:AJ51"/>
    <mergeCell ref="AL46:AL47"/>
    <mergeCell ref="AM46:AM47"/>
    <mergeCell ref="AK46:AK47"/>
    <mergeCell ref="AB48:AJ49"/>
    <mergeCell ref="AD46:AD47"/>
    <mergeCell ref="AE46:AE47"/>
    <mergeCell ref="AF46:AF47"/>
    <mergeCell ref="AG46:AG47"/>
    <mergeCell ref="AH46:AH47"/>
    <mergeCell ref="AI46:AI47"/>
    <mergeCell ref="AJ46:AJ47"/>
    <mergeCell ref="AB50:AB51"/>
    <mergeCell ref="AC50:AC51"/>
    <mergeCell ref="AD50:AD51"/>
    <mergeCell ref="AE50:AE51"/>
    <mergeCell ref="AF50:AF51"/>
    <mergeCell ref="AS48:AS49"/>
    <mergeCell ref="AO46:AO47"/>
    <mergeCell ref="AP46:AP47"/>
    <mergeCell ref="AQ46:AQ47"/>
    <mergeCell ref="AR46:AR47"/>
    <mergeCell ref="V32:W33"/>
    <mergeCell ref="A28:R29"/>
    <mergeCell ref="AS50:AS51"/>
    <mergeCell ref="AP50:AP51"/>
    <mergeCell ref="AQ50:AQ51"/>
    <mergeCell ref="AR50:AR51"/>
    <mergeCell ref="AS46:AS47"/>
    <mergeCell ref="AN46:AN47"/>
    <mergeCell ref="AN42:AN43"/>
    <mergeCell ref="AO42:AO43"/>
    <mergeCell ref="AP42:AP43"/>
    <mergeCell ref="AQ42:AQ43"/>
    <mergeCell ref="AR42:AR43"/>
    <mergeCell ref="AM48:AM49"/>
    <mergeCell ref="AN48:AN49"/>
    <mergeCell ref="AO48:AO49"/>
    <mergeCell ref="AP48:AP49"/>
    <mergeCell ref="AQ48:AQ49"/>
    <mergeCell ref="AR48:AR49"/>
    <mergeCell ref="AS40:AS41"/>
    <mergeCell ref="AK38:AK39"/>
    <mergeCell ref="AL38:AL39"/>
    <mergeCell ref="AM38:AM39"/>
    <mergeCell ref="AS42:AS43"/>
    <mergeCell ref="AS44:AS45"/>
    <mergeCell ref="AO44:AO45"/>
    <mergeCell ref="AP44:AP45"/>
    <mergeCell ref="AQ44:AQ45"/>
    <mergeCell ref="AR44:AR45"/>
    <mergeCell ref="AK44:AK45"/>
    <mergeCell ref="AL44:AL45"/>
    <mergeCell ref="AM44:AM45"/>
    <mergeCell ref="AN44:AN45"/>
    <mergeCell ref="AK42:AK43"/>
    <mergeCell ref="AL42:AL43"/>
    <mergeCell ref="AM42:AM43"/>
    <mergeCell ref="AN40:AN41"/>
    <mergeCell ref="AO40:AO41"/>
    <mergeCell ref="AP40:AP41"/>
    <mergeCell ref="AQ40:AQ41"/>
    <mergeCell ref="AR40:AR41"/>
    <mergeCell ref="AN38:AN39"/>
    <mergeCell ref="AO38:AO39"/>
    <mergeCell ref="AP38:AP39"/>
    <mergeCell ref="AQ38:AQ39"/>
    <mergeCell ref="AS30:AS31"/>
    <mergeCell ref="AK32:AK33"/>
    <mergeCell ref="AL32:AL33"/>
    <mergeCell ref="AM32:AM33"/>
    <mergeCell ref="AN34:AN35"/>
    <mergeCell ref="AO34:AO35"/>
    <mergeCell ref="AP34:AP35"/>
    <mergeCell ref="AQ34:AQ35"/>
    <mergeCell ref="AM34:AM35"/>
    <mergeCell ref="AR34:AR35"/>
    <mergeCell ref="AK34:AK35"/>
    <mergeCell ref="AL34:AL35"/>
    <mergeCell ref="AK30:AK31"/>
    <mergeCell ref="AL30:AL31"/>
    <mergeCell ref="AM30:AM31"/>
    <mergeCell ref="AN30:AN31"/>
    <mergeCell ref="AO30:AO31"/>
    <mergeCell ref="AE42:AE43"/>
    <mergeCell ref="AB46:AB47"/>
    <mergeCell ref="AC46:AC47"/>
    <mergeCell ref="AS34:AS35"/>
    <mergeCell ref="AN32:AN33"/>
    <mergeCell ref="AO32:AO33"/>
    <mergeCell ref="AP32:AP33"/>
    <mergeCell ref="AQ32:AQ33"/>
    <mergeCell ref="AR32:AR33"/>
    <mergeCell ref="AS32:AS33"/>
    <mergeCell ref="AP36:AP37"/>
    <mergeCell ref="AQ36:AQ37"/>
    <mergeCell ref="AR36:AR37"/>
    <mergeCell ref="AK36:AK37"/>
    <mergeCell ref="AL36:AL37"/>
    <mergeCell ref="AM36:AM37"/>
    <mergeCell ref="AN36:AN37"/>
    <mergeCell ref="AS36:AS37"/>
    <mergeCell ref="AO36:AO37"/>
    <mergeCell ref="AR38:AR39"/>
    <mergeCell ref="AS38:AS39"/>
    <mergeCell ref="AK40:AK41"/>
    <mergeCell ref="AL40:AL41"/>
    <mergeCell ref="AM40:AM41"/>
    <mergeCell ref="AE38:AE39"/>
    <mergeCell ref="AB36:AB37"/>
    <mergeCell ref="AC36:AC37"/>
    <mergeCell ref="AB34:AB35"/>
    <mergeCell ref="AG50:AG51"/>
    <mergeCell ref="AH50:AH51"/>
    <mergeCell ref="AI50:AI51"/>
    <mergeCell ref="AJ42:AJ43"/>
    <mergeCell ref="AB44:AB45"/>
    <mergeCell ref="AC44:AC45"/>
    <mergeCell ref="AD44:AD45"/>
    <mergeCell ref="AE44:AE45"/>
    <mergeCell ref="AF44:AF45"/>
    <mergeCell ref="AG44:AG45"/>
    <mergeCell ref="AH44:AH45"/>
    <mergeCell ref="AI44:AI45"/>
    <mergeCell ref="AJ44:AJ45"/>
    <mergeCell ref="AF42:AF43"/>
    <mergeCell ref="AG42:AG43"/>
    <mergeCell ref="AH42:AH43"/>
    <mergeCell ref="AI42:AI43"/>
    <mergeCell ref="AB42:AB43"/>
    <mergeCell ref="AC42:AC43"/>
    <mergeCell ref="AD42:AD43"/>
    <mergeCell ref="A23:A24"/>
    <mergeCell ref="B23:M24"/>
    <mergeCell ref="X23:X24"/>
    <mergeCell ref="Y23:Y24"/>
    <mergeCell ref="V23:V24"/>
    <mergeCell ref="AH32:AH33"/>
    <mergeCell ref="AI32:AI33"/>
    <mergeCell ref="AJ38:AJ39"/>
    <mergeCell ref="AB40:AB41"/>
    <mergeCell ref="AC40:AC41"/>
    <mergeCell ref="AD40:AD41"/>
    <mergeCell ref="AE40:AE41"/>
    <mergeCell ref="AF40:AF41"/>
    <mergeCell ref="AG40:AG41"/>
    <mergeCell ref="AH40:AH41"/>
    <mergeCell ref="AI40:AI41"/>
    <mergeCell ref="AJ40:AJ41"/>
    <mergeCell ref="AF38:AF39"/>
    <mergeCell ref="AG38:AG39"/>
    <mergeCell ref="AH38:AH39"/>
    <mergeCell ref="AI38:AI39"/>
    <mergeCell ref="AB38:AB39"/>
    <mergeCell ref="AC38:AC39"/>
    <mergeCell ref="AD38:AD39"/>
    <mergeCell ref="R48:AA49"/>
    <mergeCell ref="R46:AA47"/>
    <mergeCell ref="A34:R35"/>
    <mergeCell ref="X34:AA35"/>
    <mergeCell ref="A40:R41"/>
    <mergeCell ref="A38:R39"/>
    <mergeCell ref="P25:P26"/>
    <mergeCell ref="Q25:Q26"/>
    <mergeCell ref="R25:R26"/>
    <mergeCell ref="A46:Q47"/>
    <mergeCell ref="A25:A26"/>
    <mergeCell ref="B25:M26"/>
    <mergeCell ref="X21:X22"/>
    <mergeCell ref="Y21:Y22"/>
    <mergeCell ref="W23:W24"/>
    <mergeCell ref="S23:S24"/>
    <mergeCell ref="N21:N22"/>
    <mergeCell ref="O21:O22"/>
    <mergeCell ref="S19:S20"/>
    <mergeCell ref="S34:U35"/>
    <mergeCell ref="N23:N24"/>
    <mergeCell ref="O23:O24"/>
    <mergeCell ref="P23:P24"/>
    <mergeCell ref="Q23:Q24"/>
    <mergeCell ref="U23:U24"/>
    <mergeCell ref="R23:R24"/>
    <mergeCell ref="O17:O18"/>
    <mergeCell ref="P17:P18"/>
    <mergeCell ref="Q17:Q18"/>
    <mergeCell ref="AF34:AF35"/>
    <mergeCell ref="AB32:AB33"/>
    <mergeCell ref="AC32:AC33"/>
    <mergeCell ref="AB28:AJ29"/>
    <mergeCell ref="AE32:AE33"/>
    <mergeCell ref="AE36:AE37"/>
    <mergeCell ref="AF36:AF37"/>
    <mergeCell ref="AG36:AG37"/>
    <mergeCell ref="AH36:AH37"/>
    <mergeCell ref="AI36:AI37"/>
    <mergeCell ref="AJ36:AJ37"/>
    <mergeCell ref="AE30:AE31"/>
    <mergeCell ref="AG30:AG31"/>
    <mergeCell ref="AH30:AH31"/>
    <mergeCell ref="AI30:AI31"/>
    <mergeCell ref="T23:T24"/>
    <mergeCell ref="S21:S22"/>
    <mergeCell ref="Q21:Q22"/>
    <mergeCell ref="P21:P22"/>
    <mergeCell ref="P19:P20"/>
    <mergeCell ref="Q19:Q20"/>
    <mergeCell ref="R50:AA51"/>
    <mergeCell ref="A50:Q51"/>
    <mergeCell ref="A48:Q49"/>
    <mergeCell ref="AE13:AS15"/>
    <mergeCell ref="AQ4:AS7"/>
    <mergeCell ref="AA8:AC8"/>
    <mergeCell ref="AD8:AS8"/>
    <mergeCell ref="X36:AA37"/>
    <mergeCell ref="X38:AA39"/>
    <mergeCell ref="X40:AA41"/>
    <mergeCell ref="X28:AA29"/>
    <mergeCell ref="X30:AA31"/>
    <mergeCell ref="X32:AA33"/>
    <mergeCell ref="A36:R37"/>
    <mergeCell ref="V30:W31"/>
    <mergeCell ref="A21:A22"/>
    <mergeCell ref="B21:M22"/>
    <mergeCell ref="R21:R22"/>
    <mergeCell ref="S30:U31"/>
    <mergeCell ref="S32:U33"/>
    <mergeCell ref="A32:R33"/>
    <mergeCell ref="N25:N26"/>
    <mergeCell ref="O25:O26"/>
    <mergeCell ref="A30:R31"/>
    <mergeCell ref="AA4:AC6"/>
    <mergeCell ref="AD4:AP6"/>
    <mergeCell ref="AV4:BD5"/>
    <mergeCell ref="X42:AA43"/>
    <mergeCell ref="X44:AA45"/>
    <mergeCell ref="V42:W43"/>
    <mergeCell ref="V44:W45"/>
    <mergeCell ref="AD36:AD37"/>
    <mergeCell ref="AD32:AD33"/>
    <mergeCell ref="AB30:AB31"/>
    <mergeCell ref="AC30:AC31"/>
    <mergeCell ref="AD30:AD31"/>
    <mergeCell ref="AJ30:AJ31"/>
    <mergeCell ref="AJ32:AJ33"/>
    <mergeCell ref="AD34:AD35"/>
    <mergeCell ref="AE34:AE35"/>
    <mergeCell ref="AJ34:AJ35"/>
    <mergeCell ref="AF30:AF31"/>
    <mergeCell ref="AG34:AG35"/>
    <mergeCell ref="AH34:AH35"/>
    <mergeCell ref="AI34:AI35"/>
    <mergeCell ref="AF32:AF33"/>
    <mergeCell ref="V21:V22"/>
    <mergeCell ref="AG32:AG33"/>
    <mergeCell ref="AL67:AO67"/>
    <mergeCell ref="AP67:AS67"/>
    <mergeCell ref="Z68:AC70"/>
    <mergeCell ref="AD68:AG70"/>
    <mergeCell ref="AH68:AK70"/>
    <mergeCell ref="AL68:AO70"/>
    <mergeCell ref="AP68:AS70"/>
    <mergeCell ref="A56:Q57"/>
    <mergeCell ref="S56:AA59"/>
    <mergeCell ref="AB56:AJ57"/>
    <mergeCell ref="AB58:AJ59"/>
    <mergeCell ref="S60:AJ61"/>
    <mergeCell ref="S62:AA65"/>
    <mergeCell ref="AB62:AJ63"/>
    <mergeCell ref="AB64:AJ65"/>
    <mergeCell ref="Z67:AC67"/>
    <mergeCell ref="AD67:AG67"/>
    <mergeCell ref="AH67:AK67"/>
  </mergeCells>
  <phoneticPr fontId="2"/>
  <pageMargins left="0.62992125984251968" right="0.19685039370078741" top="0.39370078740157483" bottom="0"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vt:lpstr>
      <vt:lpstr>請求書(計算式入)</vt:lpstr>
      <vt:lpstr>請求書（手書き用）</vt:lpstr>
      <vt:lpstr>'請求書(計算式入)'!Print_Area</vt:lpstr>
      <vt:lpstr>'請求書（手書き用）'!Print_Area</vt:lpstr>
    </vt:vector>
  </TitlesOfParts>
  <Company>sanyo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c-terasawa</dc:creator>
  <cp:lastModifiedBy>0189濱口 仁</cp:lastModifiedBy>
  <cp:lastPrinted>2023-09-29T00:35:12Z</cp:lastPrinted>
  <dcterms:created xsi:type="dcterms:W3CDTF">2010-03-15T01:50:55Z</dcterms:created>
  <dcterms:modified xsi:type="dcterms:W3CDTF">2023-09-29T00:35:15Z</dcterms:modified>
</cp:coreProperties>
</file>